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dif-my.sharepoint.com/personal/aberruezo_adifse_com_ar/Documents/Carpeta ADIF/Via Rosario - Barreras/Pliegpo/"/>
    </mc:Choice>
  </mc:AlternateContent>
  <bookViews>
    <workbookView minimized="1" xWindow="0" yWindow="0" windowWidth="28800" windowHeight="12300"/>
  </bookViews>
  <sheets>
    <sheet name="PC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54">#N/A</definedName>
    <definedName name="_Toc17714530" localSheetId="0">PC!#REF!</definedName>
    <definedName name="_Toc76557776" localSheetId="0">PC!$D$17</definedName>
    <definedName name="a" localSheetId="0">#REF!</definedName>
    <definedName name="a">#REF!</definedName>
    <definedName name="ABELSON" localSheetId="0">#REF!</definedName>
    <definedName name="ABELSON">#REF!</definedName>
    <definedName name="ABR">[1]Validación!$C$22</definedName>
    <definedName name="ABR_R">[1]Validación!$D$22:$D$23</definedName>
    <definedName name="ADICIONAL">[2]Adicional!$D$30:$I$42</definedName>
    <definedName name="AFCOCLAV" localSheetId="0">#REF!</definedName>
    <definedName name="AFCOCLAV">#REF!</definedName>
    <definedName name="Alcance">[3]Tablas!$D$8:$D$13</definedName>
    <definedName name="ALTO" localSheetId="0">#REF!</definedName>
    <definedName name="ALTO">#REF!</definedName>
    <definedName name="amort.FC.pliego">[4]TABLERO!$B$19</definedName>
    <definedName name="amort.Vial.pliego">[4]TABLERO!$C$19</definedName>
    <definedName name="ANA" localSheetId="0">#REF!</definedName>
    <definedName name="ANA">#REF!</definedName>
    <definedName name="Ana.Balasto">[5]Balasto!$B$5:$J$7</definedName>
    <definedName name="ANAL12">'[6]Analisis de Precios'!$B$5:$I$18</definedName>
    <definedName name="ANALISIS" localSheetId="0">[7]Analisis!$A:$I</definedName>
    <definedName name="ANALISIS">[8]Analisis!$A:$I</definedName>
    <definedName name="ANALISISSANLORENZO">'[2]Analisis de Precios'!$B$6:$M$163</definedName>
    <definedName name="ANCHO" localSheetId="0">#REF!</definedName>
    <definedName name="ANCHO">#REF!</definedName>
    <definedName name="Antepecho" localSheetId="0">#REF!</definedName>
    <definedName name="Antepecho">#REF!</definedName>
    <definedName name="_xlnm.Print_Area" localSheetId="0">PC!$B$2:$M$43</definedName>
    <definedName name="_xlnm.Print_Area">#REF!</definedName>
    <definedName name="ARMADURAS" localSheetId="0">#REF!</definedName>
    <definedName name="ARMADURAS">#REF!</definedName>
    <definedName name="Artículo6">[9]MO!$B$21</definedName>
    <definedName name="asd" localSheetId="0">#REF!</definedName>
    <definedName name="asd">#REF!</definedName>
    <definedName name="asfalto" localSheetId="0">#REF!</definedName>
    <definedName name="asfalto">#REF!</definedName>
    <definedName name="asffewgsegwgwg" localSheetId="0">#REF!</definedName>
    <definedName name="asffewgsegwgwg">#REF!</definedName>
    <definedName name="AUXILIAR" localSheetId="0">#REF!</definedName>
    <definedName name="AUXILIAR">#REF!</definedName>
    <definedName name="AV">[1]Validación!$A$28:$A$29</definedName>
    <definedName name="AYU" localSheetId="0">#REF!</definedName>
    <definedName name="AYU">'[8]Mano de Obra'!$E$11</definedName>
    <definedName name="B">[10]Resumen!$F$4</definedName>
    <definedName name="BAR">[1]Validación!$A$32:$A$33</definedName>
    <definedName name="BAR_R">[1]Validación!$B$32:$B$34</definedName>
    <definedName name="_xlnm.Database" localSheetId="0">#REF!</definedName>
    <definedName name="_xlnm.Database">#REF!</definedName>
    <definedName name="CAB">[1]Validación!$A$24:$A$25</definedName>
    <definedName name="CAB_R">[1]Validación!$B$24:$B$26</definedName>
    <definedName name="CAMBIOS">[1]Validación!$A$3:$A$12</definedName>
    <definedName name="CAMBIOS_R">[1]Validación!$B$3:$B$8</definedName>
    <definedName name="CAMION" localSheetId="0">#REF!</definedName>
    <definedName name="CAMION">#REF!</definedName>
    <definedName name="CANT_COMIDA" localSheetId="0">#REF!</definedName>
    <definedName name="CANT_COMIDA">#REF!</definedName>
    <definedName name="Carga__m2" localSheetId="0">#REF!</definedName>
    <definedName name="Carga__m2">#REF!</definedName>
    <definedName name="Cargas">[9]MO!$B$20</definedName>
    <definedName name="CargasSociales" localSheetId="0">'[7]Mano de Obra'!$B$3</definedName>
    <definedName name="CargasSociales">'[8]Mano de Obra'!$B$3</definedName>
    <definedName name="CD">'[11]PC Quilmes'!#REF!</definedName>
    <definedName name="CDT">[9]Presupuesto!$I$375</definedName>
    <definedName name="CDV">[1]Validación!$A$20:$A$20</definedName>
    <definedName name="CDV_R">[1]Validación!$B$20:$B$21</definedName>
    <definedName name="CG_MANZONI" localSheetId="0">#REF!</definedName>
    <definedName name="CG_MANZONI">#REF!</definedName>
    <definedName name="CG_VELAZQUEZ" localSheetId="0">#REF!</definedName>
    <definedName name="CG_VELAZQUEZ">#REF!</definedName>
    <definedName name="COEF">'[12]Anexo K'!$F$41</definedName>
    <definedName name="COEFICIENTE">[13]COEFK!$E$19</definedName>
    <definedName name="Coefred" localSheetId="0">#REF!</definedName>
    <definedName name="Coefred">#REF!</definedName>
    <definedName name="COMIDA_BERTOGLIO" localSheetId="0">#REF!</definedName>
    <definedName name="COMIDA_BERTOGLIO">#REF!</definedName>
    <definedName name="COMIDA_DIEGO" localSheetId="0">#REF!</definedName>
    <definedName name="COMIDA_DIEGO">#REF!</definedName>
    <definedName name="COMIDA_GABRIEL" localSheetId="0">#REF!</definedName>
    <definedName name="COMIDA_GABRIEL">#REF!</definedName>
    <definedName name="COMIDA_MANZONI" localSheetId="0">#REF!</definedName>
    <definedName name="COMIDA_MANZONI">#REF!</definedName>
    <definedName name="COMIDA_SEBA" localSheetId="0">#REF!</definedName>
    <definedName name="COMIDA_SEBA">#REF!</definedName>
    <definedName name="COMIDA_SUAREZ" localSheetId="0">#REF!</definedName>
    <definedName name="COMIDA_SUAREZ">#REF!</definedName>
    <definedName name="COMIDA_TOTI" localSheetId="0">#REF!</definedName>
    <definedName name="COMIDA_TOTI">#REF!</definedName>
    <definedName name="COMITENTE" localSheetId="0">'[12]Anexo L'!#REF!</definedName>
    <definedName name="COMITENTE">'[12]Anexo L'!#REF!</definedName>
    <definedName name="Cortinas" localSheetId="0">#REF!</definedName>
    <definedName name="Cortinas">#REF!</definedName>
    <definedName name="COSTO">'[11]PC Quilmes'!#REF!</definedName>
    <definedName name="COSTO.COMBUSTIBLE">'[5]Datos Generales'!$C$8</definedName>
    <definedName name="COSTO.MENSUALIZADO.base">[5]Mensualizado!$G$29</definedName>
    <definedName name="COSTO_COMBUSTIBLE" localSheetId="0">#REF!</definedName>
    <definedName name="COSTO_COMBUSTIBLE">#REF!</definedName>
    <definedName name="COSTO_COMIDA" localSheetId="0">#REF!</definedName>
    <definedName name="COSTO_COMIDA">#REF!</definedName>
    <definedName name="CostosDesglosados" localSheetId="0">#REF!</definedName>
    <definedName name="CostosDesglosados">#REF!</definedName>
    <definedName name="CotizacionDolar" localSheetId="0">#REF!</definedName>
    <definedName name="CotizacionDolar">#REF!</definedName>
    <definedName name="d" localSheetId="0">#REF!</definedName>
    <definedName name="d">#REF!</definedName>
    <definedName name="DATOS" localSheetId="0">#REF!</definedName>
    <definedName name="DATOS">#REF!</definedName>
    <definedName name="DIA.HORAS">'[5]Datos Generales'!$C$7</definedName>
    <definedName name="Diesel" localSheetId="0">#REF!</definedName>
    <definedName name="Diesel">[8]Maquinas!$D$4</definedName>
    <definedName name="Dintel" localSheetId="0">#REF!</definedName>
    <definedName name="Dintel">#REF!</definedName>
    <definedName name="DIST_PROM" localSheetId="0">#REF!</definedName>
    <definedName name="DIST_PROM">#REF!</definedName>
    <definedName name="DolarOficial" localSheetId="0">#REF!</definedName>
    <definedName name="DolarOficial">#REF!</definedName>
    <definedName name="e" localSheetId="0">#REF!</definedName>
    <definedName name="e">#REF!</definedName>
    <definedName name="edwqedqw">[14]Equipos!$A:$Q</definedName>
    <definedName name="EISat1" localSheetId="0">'[15]ELOY (2)'!#REF!</definedName>
    <definedName name="EISat1">'[15]ELOY (2)'!#REF!</definedName>
    <definedName name="ElDolar" localSheetId="0">[7]Insumos!$H$2</definedName>
    <definedName name="ElDolar">[8]Insumos!$H$2</definedName>
    <definedName name="ELEMENTO" localSheetId="0">#REF!</definedName>
    <definedName name="ELEMENTO">#REF!</definedName>
    <definedName name="Elsat2" localSheetId="0">'[15]ELOY (2)'!#REF!</definedName>
    <definedName name="Elsat2">'[15]ELOY (2)'!#REF!</definedName>
    <definedName name="EQU_VAL">[13]EQU!$D$25:$D$78</definedName>
    <definedName name="EQUIPO" localSheetId="0">#REF!</definedName>
    <definedName name="EQUIPO">#REF!</definedName>
    <definedName name="EQUIPOS">[8]!Tabla6[03_EQUIPOS]</definedName>
    <definedName name="ESP_FONDO" localSheetId="0">#REF!</definedName>
    <definedName name="ESP_FONDO">#REF!</definedName>
    <definedName name="ESP_TABIQUE" localSheetId="0">#REF!</definedName>
    <definedName name="ESP_TABIQUE">#REF!</definedName>
    <definedName name="ESP_TAPA" localSheetId="0">#REF!</definedName>
    <definedName name="ESP_TAPA">#REF!</definedName>
    <definedName name="eur">'[5]Datos Generales'!$C$4</definedName>
    <definedName name="EV__LASTREFTIME__" hidden="1">"(GMT-03:00)24/08/2012 14:44:44"</definedName>
    <definedName name="Excel_BuiltIn_Database_0" localSheetId="0">#REF!</definedName>
    <definedName name="Excel_BuiltIn_Database_0">#REF!</definedName>
    <definedName name="Excel_BuiltIn_Print_Area_110" localSheetId="0">#REF!</definedName>
    <definedName name="Excel_BuiltIn_Print_Area_110">#REF!</definedName>
    <definedName name="Familias" localSheetId="0">[7]Familias!$A$2:$A$5</definedName>
    <definedName name="Familias">[8]Familias!$A$2:$A$5</definedName>
    <definedName name="Fecha" localSheetId="0">#REF!</definedName>
    <definedName name="Fecha">[8]Maquinas!#REF!</definedName>
    <definedName name="FECHA_MO" localSheetId="0">'[7]Mano de Obra'!$B$2</definedName>
    <definedName name="FECHA_MO">'[8]Mano de Obra'!$B$2</definedName>
    <definedName name="FechaDolar" localSheetId="0">[7]Insumos!$J$2</definedName>
    <definedName name="FechaDolar">[8]Insumos!$J$2</definedName>
    <definedName name="fgege" localSheetId="0">#REF!</definedName>
    <definedName name="fgege">#REF!</definedName>
    <definedName name="g" localSheetId="0">#REF!</definedName>
    <definedName name="g">#REF!</definedName>
    <definedName name="GASOIL" localSheetId="0">#REF!</definedName>
    <definedName name="GASOIL">#REF!</definedName>
    <definedName name="GASOIL_VILLA" localSheetId="0">#REF!</definedName>
    <definedName name="GASOIL_VILLA">#REF!</definedName>
    <definedName name="GF">[10]Resumen!$F$3</definedName>
    <definedName name="GG">[10]Resumen!$F$2</definedName>
    <definedName name="h" localSheetId="0">#REF!</definedName>
    <definedName name="h">#REF!</definedName>
    <definedName name="halles" localSheetId="0">#REF!</definedName>
    <definedName name="halles">#REF!</definedName>
    <definedName name="HEAD" localSheetId="0">#REF!</definedName>
    <definedName name="HEAD">[8]Presupuesto!$8:$8</definedName>
    <definedName name="HERR.MENORES">[16]Eq.H.Menores!$C$4:$M$45</definedName>
    <definedName name="i" localSheetId="0">#REF!</definedName>
    <definedName name="i">#REF!</definedName>
    <definedName name="IIBB">[10]Resumen!$F$6</definedName>
    <definedName name="IM">[10]Resumen!$F$1</definedName>
    <definedName name="IN" localSheetId="0">#REF!</definedName>
    <definedName name="IN">[17]INSUMOS!$A:$P</definedName>
    <definedName name="INSUMOS" localSheetId="0">[7]Insumos!$A:$J</definedName>
    <definedName name="INSUMOS">[8]Insumos!$A:$J</definedName>
    <definedName name="InsumosProyecto" localSheetId="0">#REF!</definedName>
    <definedName name="InsumosProyecto">#REF!</definedName>
    <definedName name="INSUMOSSANLORENZO">[2]Insumos!$B$5:$F$117</definedName>
    <definedName name="IVA">[10]Resumen!$F$5</definedName>
    <definedName name="j" localSheetId="0">#REF!</definedName>
    <definedName name="j">#REF!</definedName>
    <definedName name="k" localSheetId="0">#REF!</definedName>
    <definedName name="k">#REF!</definedName>
    <definedName name="l" localSheetId="0">#REF!</definedName>
    <definedName name="l">#REF!</definedName>
    <definedName name="LARGO" localSheetId="0">#REF!</definedName>
    <definedName name="LARGO">#REF!</definedName>
    <definedName name="LG_MANZONI" localSheetId="0">#REF!</definedName>
    <definedName name="LG_MANZONI">#REF!</definedName>
    <definedName name="LG_VELAZQUEZ" localSheetId="0">#REF!</definedName>
    <definedName name="LG_VELAZQUEZ">#REF!</definedName>
    <definedName name="ListaEquipos" localSheetId="0">#REF!</definedName>
    <definedName name="ListaEquipos">[8]!Tabla9[[#All],[EQUIPO]]</definedName>
    <definedName name="LOCALES" localSheetId="0">#REF!</definedName>
    <definedName name="LOCALES">#REF!</definedName>
    <definedName name="LOSAS" localSheetId="0">#REF!</definedName>
    <definedName name="LOSAS">#REF!</definedName>
    <definedName name="LPB">[1]Validación!$A$15:$A$16</definedName>
    <definedName name="LPB_R">[1]Validación!$B$15:$B$17</definedName>
    <definedName name="lucas" localSheetId="0">#REF!</definedName>
    <definedName name="lucas">#REF!</definedName>
    <definedName name="m" localSheetId="0">#REF!</definedName>
    <definedName name="m">#REF!</definedName>
    <definedName name="MAMP" localSheetId="0">#REF!</definedName>
    <definedName name="MAMP">#REF!</definedName>
    <definedName name="MANO_DE_OBRA">[8]!Tabla5[02_MANO_DE_OBRA]</definedName>
    <definedName name="ManoDeObra" localSheetId="0">#REF!</definedName>
    <definedName name="ManoDeObra">#REF!</definedName>
    <definedName name="MAQUINAS" localSheetId="0">#REF!</definedName>
    <definedName name="MAQUINAS">[8]!Tabla9[#Data]</definedName>
    <definedName name="MAT_VAL">[13]MAT!$B$5:$B$43</definedName>
    <definedName name="material">[15]ELOY!$A$8:$G$75</definedName>
    <definedName name="MATERIALES">[8]!Tabla4[01_MATERIALES]</definedName>
    <definedName name="MDEOBRA">[13]MO!$B$10:$H$13</definedName>
    <definedName name="MES.DIAS">'[5]Datos Generales'!$C$6</definedName>
    <definedName name="mmm" localSheetId="0">#REF!</definedName>
    <definedName name="mmm">#REF!</definedName>
    <definedName name="MO">[18]MO!$D:$J</definedName>
    <definedName name="MOFI" localSheetId="0">#REF!</definedName>
    <definedName name="MOFI">#REF!</definedName>
    <definedName name="Morteros" localSheetId="0">#REF!</definedName>
    <definedName name="Morteros">#REF!</definedName>
    <definedName name="n" localSheetId="0">'[12]Anexo L'!#REF!</definedName>
    <definedName name="n">'[12]Anexo L'!#REF!</definedName>
    <definedName name="NAFTA_SUPER" localSheetId="0">#REF!</definedName>
    <definedName name="NAFTA_SUPER">#REF!</definedName>
    <definedName name="NELSON" localSheetId="0">#REF!</definedName>
    <definedName name="NELSON">#REF!</definedName>
    <definedName name="o" localSheetId="0">#REF!</definedName>
    <definedName name="o">#REF!</definedName>
    <definedName name="OBRADOR_DOLORES" localSheetId="0">#REF!</definedName>
    <definedName name="OBRADOR_DOLORES">#REF!</definedName>
    <definedName name="OFE" localSheetId="0">#REF!</definedName>
    <definedName name="OFE">'[8]Mano de Obra'!$E$8</definedName>
    <definedName name="OFI" localSheetId="0">#REF!</definedName>
    <definedName name="OFI">'[8]Mano de Obra'!$E$9</definedName>
    <definedName name="p" localSheetId="0">#REF!</definedName>
    <definedName name="p">#REF!</definedName>
    <definedName name="pase" localSheetId="0">#REF!</definedName>
    <definedName name="pase">#REF!</definedName>
    <definedName name="PC" localSheetId="0">#REF!</definedName>
    <definedName name="PERC_CAM" localSheetId="0">#REF!</definedName>
    <definedName name="PERC_CAM">#REF!</definedName>
    <definedName name="PERIODOS" localSheetId="0">[7]Presupuesto!$N$8</definedName>
    <definedName name="PERIODOS">[8]Presupuesto!$N$8</definedName>
    <definedName name="Pinturas" localSheetId="0">#REF!</definedName>
    <definedName name="Pinturas">#REF!</definedName>
    <definedName name="Plus" localSheetId="0">'[7]Mano de Obra'!$B$4</definedName>
    <definedName name="Plus">'[8]Mano de Obra'!$B$4</definedName>
    <definedName name="PRECIO_GASOIL" localSheetId="0">#REF!</definedName>
    <definedName name="PRECIO_GASOIL">#REF!</definedName>
    <definedName name="PRECIO_GASOIL_VENTA" localSheetId="0">#REF!</definedName>
    <definedName name="PRECIO_GASOIL_VENTA">#REF!</definedName>
    <definedName name="PRECIOGASOIL" localSheetId="0">#REF!</definedName>
    <definedName name="PRECIOGASOIL">#REF!</definedName>
    <definedName name="PRES" localSheetId="0">#REF!</definedName>
    <definedName name="PRES">#REF!</definedName>
    <definedName name="PRESUPUESTO">[19]PRESUPUESTO!$C$4:$J$738</definedName>
    <definedName name="q" localSheetId="0">#REF!</definedName>
    <definedName name="q">#REF!</definedName>
    <definedName name="REND.MO">'[5]Rend. MO'!$C$3:$I$65</definedName>
    <definedName name="RENDIMIENTOS" localSheetId="0">[7]Rendimientos!$A:$M</definedName>
    <definedName name="RENDIMIENTOS">[8]Rendimientos!$A:$M</definedName>
    <definedName name="reptec" localSheetId="0">#REF!</definedName>
    <definedName name="reptec">#REF!</definedName>
    <definedName name="reptecc" localSheetId="0">#REF!</definedName>
    <definedName name="reptecc">#REF!</definedName>
    <definedName name="RUBROS" localSheetId="0">[7]Rubros!$A$2:$A$75</definedName>
    <definedName name="RUBROS">[8]Rubros!$A$2:$A$71</definedName>
    <definedName name="RYR">[5]Equipos!$P$10</definedName>
    <definedName name="s" localSheetId="0">#REF!</definedName>
    <definedName name="s">#REF!</definedName>
    <definedName name="SUBCONTRATOS">[8]!Tabla7[04_SUBCONTRATOS]</definedName>
    <definedName name="SUELDO.MO.HORA">[5]MO!$F$16</definedName>
    <definedName name="SUELDO.MO.MES">[5]MO!$F$15</definedName>
    <definedName name="Summary" localSheetId="0">#REF!</definedName>
    <definedName name="Summary">#REF!</definedName>
    <definedName name="t" localSheetId="0">#REF!</definedName>
    <definedName name="t">#REF!</definedName>
    <definedName name="TABLA" localSheetId="0">#REF!</definedName>
    <definedName name="TABLA">#REF!</definedName>
    <definedName name="TAREAS" localSheetId="0">#REF!</definedName>
    <definedName name="TAREAS">#REF!</definedName>
    <definedName name="TasaInteres" localSheetId="0">#REF!</definedName>
    <definedName name="TasaInteres">[8]Maquinas!$D$6</definedName>
    <definedName name="TEL">[1]Validación!$C$14</definedName>
    <definedName name="TEL_R">[1]Validación!$D$14:$D$15</definedName>
    <definedName name="Tension_H_A" localSheetId="0">#REF!</definedName>
    <definedName name="Tension_H_A">#REF!</definedName>
    <definedName name="TIPOS" localSheetId="0">#REF!</definedName>
    <definedName name="TIPOS">#REF!</definedName>
    <definedName name="TRANSPORTE">[13]TR!$C$8:$J$45</definedName>
    <definedName name="TREN" localSheetId="0">#REF!</definedName>
    <definedName name="TREN">#REF!</definedName>
    <definedName name="u" localSheetId="0">#REF!</definedName>
    <definedName name="u">#REF!</definedName>
    <definedName name="UNIDADES">[8]!Tabla1[UNIDADES]</definedName>
    <definedName name="USD">'[5]Datos Generales'!$C$3</definedName>
    <definedName name="users" localSheetId="0">'[7]user pass'!$A:$B</definedName>
    <definedName name="users">'[8]user pass'!$A:$B</definedName>
    <definedName name="v" localSheetId="0">#REF!</definedName>
    <definedName name="v">#REF!</definedName>
    <definedName name="valorfiscal" localSheetId="0">[20]EAg!#REF!</definedName>
    <definedName name="valorfiscal">[20]EAg!#REF!</definedName>
    <definedName name="VAR">[1]Validación!$C$18</definedName>
    <definedName name="VAR_R">[1]Validación!$D$18:$D$19</definedName>
    <definedName name="Vidrios" localSheetId="0">#REF!</definedName>
    <definedName name="Vidrios">#REF!</definedName>
    <definedName name="VIGAS" localSheetId="0">#REF!</definedName>
    <definedName name="VIGAS">#REF!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3EF0D3E3_8069_11D6_A032_005004A43871_.wvu.PrintTitles" hidden="1">[21]Constantes!$A$3:$IV$3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C23" i="4" l="1"/>
  <c r="C21" i="4"/>
  <c r="C22" i="4"/>
  <c r="C20" i="4"/>
</calcChain>
</file>

<file path=xl/sharedStrings.xml><?xml version="1.0" encoding="utf-8"?>
<sst xmlns="http://schemas.openxmlformats.org/spreadsheetml/2006/main" count="89" uniqueCount="61">
  <si>
    <t>PLANILLA DE COTIZACIÓN</t>
  </si>
  <si>
    <t>"Instalación de Barreras Automáticas - Ramal Buenos Aires - Rosario - Línea General Mitre"</t>
  </si>
  <si>
    <t>Unidad de medida</t>
  </si>
  <si>
    <t>Item</t>
  </si>
  <si>
    <t>Descripción</t>
  </si>
  <si>
    <t>Unidad</t>
  </si>
  <si>
    <t>Cantidad</t>
  </si>
  <si>
    <t>Costo Unitario ($)</t>
  </si>
  <si>
    <t>Subtotal ($)</t>
  </si>
  <si>
    <t>Total ($)</t>
  </si>
  <si>
    <t>Costo Unitario (USD)</t>
  </si>
  <si>
    <t>Subtotal (USD)</t>
  </si>
  <si>
    <t>Total (USD)</t>
  </si>
  <si>
    <t>%</t>
  </si>
  <si>
    <t>7</t>
  </si>
  <si>
    <t>PLANIFICACIÓN Y DOCUMENTACIÓN</t>
  </si>
  <si>
    <t>Ajuste alzado</t>
  </si>
  <si>
    <t>7.1</t>
  </si>
  <si>
    <t>CONTROL Y GESTIÓN DE LA CALIDAD</t>
  </si>
  <si>
    <t>Gl</t>
  </si>
  <si>
    <t>7.2</t>
  </si>
  <si>
    <t>GESTIÓN AMBIENTAL Y SOCIAL</t>
  </si>
  <si>
    <t>7.4</t>
  </si>
  <si>
    <t>INGENIERÍA</t>
  </si>
  <si>
    <t>7.4.1</t>
  </si>
  <si>
    <t>Ingeniería de obra</t>
  </si>
  <si>
    <t>7.4.2</t>
  </si>
  <si>
    <t>Documentación conforme a obra</t>
  </si>
  <si>
    <t>8</t>
  </si>
  <si>
    <t>OBRAS DE SEÑALAMIENTO</t>
  </si>
  <si>
    <t>8.2</t>
  </si>
  <si>
    <t>OBRADOR, SEGURIDAD, HERRAMIENTAS Y PERSONAL DEL CONTRATISTA</t>
  </si>
  <si>
    <t>8.3</t>
  </si>
  <si>
    <t>SISTEMAS DE SEÑALAMIENTO</t>
  </si>
  <si>
    <t>Detección de trenes</t>
  </si>
  <si>
    <t>Señalización de pasos a nivel y lógica de control</t>
  </si>
  <si>
    <t>Señal de aviso al conductor de estado de barreras automáticas</t>
  </si>
  <si>
    <t>Alimentación eléctrica</t>
  </si>
  <si>
    <t>Abrigos</t>
  </si>
  <si>
    <t>8.4</t>
  </si>
  <si>
    <t>CABLEADOS Y CANALIZACIONES</t>
  </si>
  <si>
    <t>8.5</t>
  </si>
  <si>
    <t>PRUEBAS, INSPECCIÓN Y PUESTA EN MARCHA</t>
  </si>
  <si>
    <t>8.6</t>
  </si>
  <si>
    <t>CAPACITACIÓN AL PERSONAL</t>
  </si>
  <si>
    <t>8.7</t>
  </si>
  <si>
    <t>DESMONTAJE Y/O REUBICACIÓN DE INSTALACIONES EXISTENTES</t>
  </si>
  <si>
    <t>8.8</t>
  </si>
  <si>
    <t>REPUESTOS Y HERRAMIENTAS</t>
  </si>
  <si>
    <t>COSTO DIRECTO</t>
  </si>
  <si>
    <t>CUADRO EMPRESARIO</t>
  </si>
  <si>
    <t>Total Costo Directo</t>
  </si>
  <si>
    <t>Gastos Generales (Sobre 1)</t>
  </si>
  <si>
    <t>Costo Total  (1+2)</t>
  </si>
  <si>
    <t>Gastos Financieros (Sobre 3)</t>
  </si>
  <si>
    <t>Beneficio (Sobre 3)</t>
  </si>
  <si>
    <t>Precio Unitario Antes de Impuestos (1+2+4+5)</t>
  </si>
  <si>
    <t>IIBB (Sobre 6)</t>
  </si>
  <si>
    <t>Base Imponible (1+2+4+5+7)</t>
  </si>
  <si>
    <t>ITB (Sobre 8)</t>
  </si>
  <si>
    <t>PRESUPUESTO SIN IVA (8+9)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</si>
</sst>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 &quot;$&quot;\ * #,##0.00_ ;_ &quot;$&quot;\ * \-#,##0.00_ ;_ &quot;$&quot;\ * &quot;-&quot;??_ ;_ @_ "/>
    <numFmt numFmtId="166" formatCode="_-[$USD]\ * #,##0.00_-;\-[$USD]\ * #,##0.00_-;_-[$USD]\ * &quot;-&quot;??_-;_-@_-"/>
    <numFmt numFmtId="167" formatCode="&quot;$&quot;\ #,##0.00"/>
    <numFmt numFmtId="168" formatCode="0.0000"/>
    <numFmt numFmtId="169" formatCode="[$USD]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rgb="FFFF0000"/>
      <name val="Arial Narrow"/>
      <family val="2"/>
    </font>
    <font>
      <sz val="11"/>
      <color theme="0"/>
      <name val="Encode Sans"/>
    </font>
    <font>
      <b/>
      <sz val="11"/>
      <name val="Encode Sans"/>
    </font>
    <font>
      <sz val="11"/>
      <name val="Encode Sans"/>
    </font>
    <font>
      <sz val="11"/>
      <color indexed="8"/>
      <name val="Encode Sans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theme="1"/>
      <name val="Arial"/>
      <family val="2"/>
    </font>
    <font>
      <sz val="11"/>
      <color indexed="9"/>
      <name val="Arial"/>
      <family val="2"/>
    </font>
    <font>
      <b/>
      <sz val="14"/>
      <color theme="1"/>
      <name val="Roboto"/>
    </font>
    <font>
      <b/>
      <sz val="12"/>
      <color theme="1"/>
      <name val="Roboto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Roboto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 diagonalUp="1" diagonalDown="1"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 style="thin">
        <color theme="2" tint="-0.249977111117893"/>
      </diagonal>
    </border>
    <border>
      <left style="medium">
        <color indexed="64"/>
      </left>
      <right style="thin">
        <color theme="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2" applyFont="1" applyAlignment="1">
      <alignment horizontal="right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5" fillId="0" borderId="0" xfId="2" applyFont="1"/>
    <xf numFmtId="0" fontId="3" fillId="0" borderId="0" xfId="2" applyFont="1"/>
    <xf numFmtId="164" fontId="3" fillId="0" borderId="0" xfId="3" applyNumberFormat="1" applyFont="1" applyBorder="1" applyAlignment="1">
      <alignment horizontal="center"/>
    </xf>
    <xf numFmtId="164" fontId="3" fillId="0" borderId="0" xfId="3" applyNumberFormat="1" applyFont="1" applyAlignment="1">
      <alignment horizontal="center"/>
    </xf>
    <xf numFmtId="49" fontId="6" fillId="4" borderId="2" xfId="4" applyNumberFormat="1" applyFont="1" applyFill="1" applyBorder="1" applyAlignment="1">
      <alignment horizontal="center" vertical="center"/>
    </xf>
    <xf numFmtId="164" fontId="6" fillId="4" borderId="2" xfId="3" applyNumberFormat="1" applyFont="1" applyFill="1" applyBorder="1" applyAlignment="1">
      <alignment horizontal="center" vertical="center"/>
    </xf>
    <xf numFmtId="44" fontId="6" fillId="4" borderId="2" xfId="5" applyFont="1" applyFill="1" applyBorder="1" applyAlignment="1">
      <alignment horizontal="center" vertical="center"/>
    </xf>
    <xf numFmtId="0" fontId="3" fillId="6" borderId="0" xfId="2" applyFont="1" applyFill="1"/>
    <xf numFmtId="0" fontId="3" fillId="8" borderId="0" xfId="2" applyFont="1" applyFill="1"/>
    <xf numFmtId="9" fontId="8" fillId="0" borderId="6" xfId="8" applyFont="1" applyFill="1" applyBorder="1" applyAlignment="1" applyProtection="1">
      <alignment horizontal="center" vertical="center" wrapText="1"/>
      <protection locked="0"/>
    </xf>
    <xf numFmtId="164" fontId="8" fillId="0" borderId="6" xfId="3" applyNumberFormat="1" applyFont="1" applyFill="1" applyBorder="1" applyAlignment="1" applyProtection="1">
      <alignment horizontal="center" vertical="center"/>
      <protection locked="0"/>
    </xf>
    <xf numFmtId="44" fontId="8" fillId="0" borderId="6" xfId="5" applyFont="1" applyFill="1" applyBorder="1" applyAlignment="1" applyProtection="1">
      <alignment horizontal="right" vertical="center" wrapText="1"/>
    </xf>
    <xf numFmtId="44" fontId="9" fillId="0" borderId="6" xfId="5" applyFont="1" applyBorder="1" applyAlignment="1">
      <alignment horizontal="center" vertical="center" wrapText="1"/>
    </xf>
    <xf numFmtId="44" fontId="10" fillId="0" borderId="6" xfId="5" applyFont="1" applyFill="1" applyBorder="1" applyAlignment="1" applyProtection="1">
      <alignment horizontal="right" vertical="center" wrapText="1"/>
    </xf>
    <xf numFmtId="44" fontId="10" fillId="0" borderId="7" xfId="5" applyFont="1" applyFill="1" applyBorder="1" applyAlignment="1" applyProtection="1">
      <alignment horizontal="right" vertical="center" wrapText="1"/>
    </xf>
    <xf numFmtId="9" fontId="9" fillId="0" borderId="8" xfId="8" applyFont="1" applyBorder="1" applyAlignment="1">
      <alignment horizontal="center" vertical="center" wrapText="1"/>
    </xf>
    <xf numFmtId="44" fontId="10" fillId="0" borderId="6" xfId="5" applyFont="1" applyFill="1" applyBorder="1" applyAlignment="1" applyProtection="1">
      <alignment horizontal="right" vertical="center"/>
    </xf>
    <xf numFmtId="44" fontId="10" fillId="0" borderId="7" xfId="5" applyFont="1" applyFill="1" applyBorder="1" applyAlignment="1" applyProtection="1">
      <alignment horizontal="right" vertical="center"/>
    </xf>
    <xf numFmtId="9" fontId="8" fillId="0" borderId="8" xfId="8" applyFont="1" applyFill="1" applyBorder="1" applyAlignment="1" applyProtection="1">
      <alignment horizontal="right" vertical="center" wrapText="1"/>
    </xf>
    <xf numFmtId="9" fontId="7" fillId="3" borderId="6" xfId="8" applyFont="1" applyFill="1" applyBorder="1" applyAlignment="1" applyProtection="1">
      <alignment horizontal="center" vertical="center" wrapText="1"/>
      <protection locked="0"/>
    </xf>
    <xf numFmtId="164" fontId="7" fillId="3" borderId="6" xfId="3" applyNumberFormat="1" applyFont="1" applyFill="1" applyBorder="1" applyAlignment="1" applyProtection="1">
      <alignment horizontal="center" vertical="center"/>
      <protection locked="0"/>
    </xf>
    <xf numFmtId="44" fontId="7" fillId="3" borderId="6" xfId="5" applyFont="1" applyFill="1" applyBorder="1" applyAlignment="1" applyProtection="1">
      <alignment horizontal="right" vertical="center" wrapText="1"/>
    </xf>
    <xf numFmtId="44" fontId="11" fillId="3" borderId="6" xfId="5" applyFont="1" applyFill="1" applyBorder="1" applyAlignment="1" applyProtection="1">
      <alignment horizontal="right" vertical="center" wrapText="1"/>
    </xf>
    <xf numFmtId="44" fontId="11" fillId="3" borderId="7" xfId="5" applyFont="1" applyFill="1" applyBorder="1" applyAlignment="1" applyProtection="1">
      <alignment horizontal="right" vertical="center" wrapText="1"/>
    </xf>
    <xf numFmtId="9" fontId="7" fillId="3" borderId="8" xfId="8" applyFont="1" applyFill="1" applyBorder="1" applyAlignment="1" applyProtection="1">
      <alignment horizontal="right" vertical="center" wrapText="1"/>
    </xf>
    <xf numFmtId="0" fontId="3" fillId="11" borderId="0" xfId="2" applyFont="1" applyFill="1"/>
    <xf numFmtId="0" fontId="3" fillId="10" borderId="0" xfId="2" applyFont="1" applyFill="1"/>
    <xf numFmtId="167" fontId="8" fillId="0" borderId="6" xfId="4" applyNumberFormat="1" applyFont="1" applyBorder="1" applyAlignment="1" applyProtection="1">
      <alignment horizontal="center" vertical="center" wrapText="1"/>
      <protection locked="0"/>
    </xf>
    <xf numFmtId="4" fontId="8" fillId="0" borderId="8" xfId="9" applyNumberFormat="1" applyFont="1" applyFill="1" applyBorder="1" applyAlignment="1" applyProtection="1">
      <alignment horizontal="right" vertical="center" wrapText="1"/>
    </xf>
    <xf numFmtId="167" fontId="8" fillId="0" borderId="9" xfId="4" applyNumberFormat="1" applyFont="1" applyBorder="1" applyAlignment="1" applyProtection="1">
      <alignment horizontal="center" vertical="center" wrapText="1"/>
      <protection locked="0"/>
    </xf>
    <xf numFmtId="44" fontId="8" fillId="0" borderId="9" xfId="5" applyFont="1" applyFill="1" applyBorder="1" applyAlignment="1" applyProtection="1">
      <alignment horizontal="right" vertical="center" wrapText="1"/>
    </xf>
    <xf numFmtId="44" fontId="10" fillId="0" borderId="9" xfId="5" applyFont="1" applyFill="1" applyBorder="1" applyAlignment="1" applyProtection="1">
      <alignment horizontal="right" vertical="center"/>
    </xf>
    <xf numFmtId="44" fontId="10" fillId="0" borderId="10" xfId="5" applyFont="1" applyFill="1" applyBorder="1" applyAlignment="1" applyProtection="1">
      <alignment horizontal="right" vertical="center"/>
    </xf>
    <xf numFmtId="4" fontId="8" fillId="0" borderId="11" xfId="9" applyNumberFormat="1" applyFont="1" applyFill="1" applyBorder="1" applyAlignment="1" applyProtection="1">
      <alignment horizontal="right" vertical="center" wrapText="1"/>
    </xf>
    <xf numFmtId="44" fontId="12" fillId="4" borderId="2" xfId="5" applyFont="1" applyFill="1" applyBorder="1" applyAlignment="1">
      <alignment horizontal="right" vertical="center"/>
    </xf>
    <xf numFmtId="44" fontId="13" fillId="4" borderId="4" xfId="5" applyFont="1" applyFill="1" applyBorder="1" applyAlignment="1">
      <alignment horizontal="right" vertical="center"/>
    </xf>
    <xf numFmtId="166" fontId="12" fillId="4" borderId="2" xfId="1" applyNumberFormat="1" applyFont="1" applyFill="1" applyBorder="1" applyAlignment="1">
      <alignment horizontal="right" vertical="center"/>
    </xf>
    <xf numFmtId="49" fontId="6" fillId="4" borderId="3" xfId="4" applyNumberFormat="1" applyFont="1" applyFill="1" applyBorder="1" applyAlignment="1">
      <alignment horizontal="center" vertical="center"/>
    </xf>
    <xf numFmtId="168" fontId="3" fillId="0" borderId="0" xfId="2" applyNumberFormat="1" applyFont="1" applyAlignment="1">
      <alignment horizontal="center" vertical="center"/>
    </xf>
    <xf numFmtId="0" fontId="3" fillId="7" borderId="0" xfId="2" applyFont="1" applyFill="1"/>
    <xf numFmtId="0" fontId="3" fillId="12" borderId="0" xfId="2" applyFont="1" applyFill="1"/>
    <xf numFmtId="0" fontId="3" fillId="14" borderId="0" xfId="2" applyFont="1" applyFill="1"/>
    <xf numFmtId="44" fontId="14" fillId="0" borderId="0" xfId="2" applyNumberFormat="1" applyFont="1"/>
    <xf numFmtId="0" fontId="3" fillId="3" borderId="0" xfId="2" applyFont="1" applyFill="1"/>
    <xf numFmtId="0" fontId="3" fillId="15" borderId="0" xfId="2" applyFont="1" applyFill="1"/>
    <xf numFmtId="0" fontId="14" fillId="0" borderId="0" xfId="2" applyFont="1" applyAlignment="1">
      <alignment horizontal="right"/>
    </xf>
    <xf numFmtId="164" fontId="14" fillId="0" borderId="0" xfId="2" applyNumberFormat="1" applyFont="1"/>
    <xf numFmtId="164" fontId="5" fillId="0" borderId="0" xfId="3" applyNumberFormat="1" applyFont="1" applyFill="1" applyAlignment="1">
      <alignment horizontal="center"/>
    </xf>
    <xf numFmtId="0" fontId="3" fillId="2" borderId="0" xfId="2" applyFont="1" applyFill="1"/>
    <xf numFmtId="0" fontId="3" fillId="9" borderId="0" xfId="2" applyFont="1" applyFill="1"/>
    <xf numFmtId="0" fontId="3" fillId="5" borderId="0" xfId="2" applyFont="1" applyFill="1"/>
    <xf numFmtId="44" fontId="15" fillId="0" borderId="0" xfId="2" applyNumberFormat="1" applyFont="1"/>
    <xf numFmtId="0" fontId="15" fillId="0" borderId="0" xfId="2" applyFont="1" applyAlignment="1">
      <alignment horizontal="right"/>
    </xf>
    <xf numFmtId="0" fontId="16" fillId="0" borderId="0" xfId="12" applyFont="1" applyAlignment="1" applyProtection="1">
      <alignment vertical="center"/>
      <protection locked="0"/>
    </xf>
    <xf numFmtId="0" fontId="17" fillId="0" borderId="0" xfId="12" applyFont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6" fillId="0" borderId="0" xfId="12" applyFont="1" applyAlignment="1" applyProtection="1">
      <alignment vertical="center" wrapText="1"/>
      <protection locked="0"/>
    </xf>
    <xf numFmtId="0" fontId="2" fillId="0" borderId="0" xfId="2"/>
    <xf numFmtId="0" fontId="21" fillId="0" borderId="0" xfId="2" applyFont="1"/>
    <xf numFmtId="0" fontId="17" fillId="0" borderId="21" xfId="12" applyFont="1" applyBorder="1" applyAlignment="1" applyProtection="1">
      <alignment horizontal="center" vertical="center" wrapText="1"/>
      <protection locked="0"/>
    </xf>
    <xf numFmtId="0" fontId="16" fillId="0" borderId="22" xfId="12" applyFont="1" applyBorder="1" applyAlignment="1" applyProtection="1">
      <alignment vertical="center"/>
      <protection locked="0"/>
    </xf>
    <xf numFmtId="0" fontId="18" fillId="0" borderId="21" xfId="0" applyFont="1" applyBorder="1" applyAlignment="1">
      <alignment horizontal="center" vertical="center"/>
    </xf>
    <xf numFmtId="0" fontId="3" fillId="0" borderId="21" xfId="2" applyFont="1" applyBorder="1" applyAlignment="1">
      <alignment horizontal="center"/>
    </xf>
    <xf numFmtId="0" fontId="3" fillId="0" borderId="22" xfId="2" applyFont="1" applyBorder="1"/>
    <xf numFmtId="0" fontId="17" fillId="16" borderId="0" xfId="2" applyFont="1" applyFill="1" applyAlignment="1" applyProtection="1">
      <alignment horizontal="left" vertical="center" wrapText="1"/>
      <protection locked="0"/>
    </xf>
    <xf numFmtId="165" fontId="17" fillId="16" borderId="0" xfId="1" applyFont="1" applyFill="1" applyBorder="1" applyAlignment="1" applyProtection="1">
      <alignment horizontal="left" vertical="center" wrapText="1"/>
      <protection locked="0"/>
    </xf>
    <xf numFmtId="169" fontId="17" fillId="16" borderId="0" xfId="2" applyNumberFormat="1" applyFont="1" applyFill="1" applyAlignment="1" applyProtection="1">
      <alignment horizontal="left" vertical="center" wrapText="1"/>
      <protection locked="0"/>
    </xf>
    <xf numFmtId="0" fontId="22" fillId="4" borderId="2" xfId="0" applyFont="1" applyFill="1" applyBorder="1" applyAlignment="1">
      <alignment horizontal="left" vertical="center"/>
    </xf>
    <xf numFmtId="0" fontId="21" fillId="0" borderId="6" xfId="15" applyNumberFormat="1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 wrapText="1"/>
      <protection locked="0"/>
    </xf>
    <xf numFmtId="0" fontId="20" fillId="3" borderId="6" xfId="15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15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0" fillId="3" borderId="5" xfId="15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17" fillId="16" borderId="21" xfId="2" applyFont="1" applyFill="1" applyBorder="1" applyAlignment="1" applyProtection="1">
      <alignment horizontal="left" vertical="center" wrapText="1"/>
      <protection locked="0"/>
    </xf>
    <xf numFmtId="49" fontId="6" fillId="0" borderId="21" xfId="4" applyNumberFormat="1" applyFont="1" applyBorder="1" applyAlignment="1">
      <alignment horizontal="center" vertical="center"/>
    </xf>
    <xf numFmtId="9" fontId="8" fillId="0" borderId="21" xfId="8" applyFont="1" applyFill="1" applyBorder="1" applyAlignment="1" applyProtection="1">
      <alignment horizontal="center" vertical="center" wrapText="1"/>
      <protection locked="0"/>
    </xf>
    <xf numFmtId="9" fontId="7" fillId="0" borderId="21" xfId="8" applyFont="1" applyFill="1" applyBorder="1" applyAlignment="1" applyProtection="1">
      <alignment horizontal="center" vertical="center" wrapText="1"/>
      <protection locked="0"/>
    </xf>
    <xf numFmtId="0" fontId="8" fillId="0" borderId="21" xfId="4" applyFont="1" applyBorder="1" applyAlignment="1" applyProtection="1">
      <alignment horizontal="center" vertical="center" wrapText="1"/>
      <protection locked="0"/>
    </xf>
    <xf numFmtId="0" fontId="3" fillId="0" borderId="16" xfId="2" applyFont="1" applyBorder="1"/>
    <xf numFmtId="0" fontId="3" fillId="0" borderId="17" xfId="2" applyFont="1" applyBorder="1"/>
    <xf numFmtId="0" fontId="20" fillId="13" borderId="24" xfId="2" applyFont="1" applyFill="1" applyBorder="1" applyAlignment="1">
      <alignment horizontal="center" vertical="center"/>
    </xf>
    <xf numFmtId="164" fontId="20" fillId="13" borderId="24" xfId="3" applyNumberFormat="1" applyFont="1" applyFill="1" applyBorder="1" applyAlignment="1">
      <alignment horizontal="center" vertical="center"/>
    </xf>
    <xf numFmtId="165" fontId="20" fillId="13" borderId="24" xfId="1" applyFont="1" applyFill="1" applyBorder="1" applyAlignment="1">
      <alignment horizontal="center" vertical="center"/>
    </xf>
    <xf numFmtId="166" fontId="20" fillId="13" borderId="24" xfId="1" applyNumberFormat="1" applyFont="1" applyFill="1" applyBorder="1" applyAlignment="1">
      <alignment horizontal="left" vertical="center" wrapText="1"/>
    </xf>
    <xf numFmtId="0" fontId="16" fillId="0" borderId="0" xfId="13" applyFont="1" applyAlignment="1" applyProtection="1">
      <alignment vertical="center"/>
      <protection locked="0"/>
    </xf>
    <xf numFmtId="0" fontId="20" fillId="13" borderId="25" xfId="2" applyFont="1" applyFill="1" applyBorder="1" applyAlignment="1">
      <alignment horizontal="center" vertical="center"/>
    </xf>
    <xf numFmtId="10" fontId="20" fillId="13" borderId="26" xfId="7" applyNumberFormat="1" applyFont="1" applyFill="1" applyBorder="1" applyAlignment="1">
      <alignment horizontal="center" vertical="center"/>
    </xf>
    <xf numFmtId="44" fontId="24" fillId="4" borderId="2" xfId="5" applyFont="1" applyFill="1" applyBorder="1" applyAlignment="1">
      <alignment horizontal="center" vertical="center"/>
    </xf>
    <xf numFmtId="49" fontId="24" fillId="4" borderId="23" xfId="4" applyNumberFormat="1" applyFont="1" applyFill="1" applyBorder="1" applyAlignment="1">
      <alignment horizontal="center" vertical="center"/>
    </xf>
    <xf numFmtId="49" fontId="24" fillId="4" borderId="2" xfId="4" applyNumberFormat="1" applyFont="1" applyFill="1" applyBorder="1" applyAlignment="1">
      <alignment horizontal="center" vertical="center"/>
    </xf>
    <xf numFmtId="164" fontId="24" fillId="4" borderId="2" xfId="3" applyNumberFormat="1" applyFont="1" applyFill="1" applyBorder="1" applyAlignment="1">
      <alignment horizontal="center" vertical="center"/>
    </xf>
    <xf numFmtId="44" fontId="24" fillId="4" borderId="2" xfId="5" applyFont="1" applyFill="1" applyBorder="1" applyAlignment="1">
      <alignment horizontal="center" vertical="center" wrapText="1"/>
    </xf>
    <xf numFmtId="44" fontId="24" fillId="4" borderId="3" xfId="5" applyFont="1" applyFill="1" applyBorder="1" applyAlignment="1">
      <alignment horizontal="center" vertical="center" wrapText="1"/>
    </xf>
    <xf numFmtId="10" fontId="17" fillId="16" borderId="22" xfId="11" applyNumberFormat="1" applyFont="1" applyFill="1" applyBorder="1" applyAlignment="1" applyProtection="1">
      <alignment horizontal="left" vertical="center" wrapText="1"/>
      <protection locked="0"/>
    </xf>
    <xf numFmtId="0" fontId="20" fillId="5" borderId="25" xfId="2" applyFont="1" applyFill="1" applyBorder="1" applyAlignment="1">
      <alignment horizontal="center" vertical="center"/>
    </xf>
    <xf numFmtId="0" fontId="20" fillId="5" borderId="24" xfId="2" applyFont="1" applyFill="1" applyBorder="1" applyAlignment="1">
      <alignment horizontal="center" vertical="center"/>
    </xf>
    <xf numFmtId="164" fontId="20" fillId="5" borderId="24" xfId="3" applyNumberFormat="1" applyFont="1" applyFill="1" applyBorder="1" applyAlignment="1">
      <alignment horizontal="center" vertical="center"/>
    </xf>
    <xf numFmtId="165" fontId="20" fillId="5" borderId="24" xfId="1" applyFont="1" applyFill="1" applyBorder="1" applyAlignment="1">
      <alignment horizontal="center" vertical="center"/>
    </xf>
    <xf numFmtId="165" fontId="20" fillId="5" borderId="24" xfId="6" applyFont="1" applyFill="1" applyBorder="1" applyAlignment="1">
      <alignment horizontal="center" vertical="center"/>
    </xf>
    <xf numFmtId="166" fontId="20" fillId="5" borderId="24" xfId="1" applyNumberFormat="1" applyFont="1" applyFill="1" applyBorder="1" applyAlignment="1">
      <alignment horizontal="left" vertical="center" wrapText="1"/>
    </xf>
    <xf numFmtId="10" fontId="20" fillId="5" borderId="26" xfId="7" applyNumberFormat="1" applyFont="1" applyFill="1" applyBorder="1" applyAlignment="1">
      <alignment horizontal="center" vertical="center"/>
    </xf>
    <xf numFmtId="49" fontId="24" fillId="4" borderId="28" xfId="4" applyNumberFormat="1" applyFont="1" applyFill="1" applyBorder="1" applyAlignment="1">
      <alignment horizontal="center" vertical="center"/>
    </xf>
    <xf numFmtId="49" fontId="6" fillId="0" borderId="15" xfId="4" applyNumberFormat="1" applyFont="1" applyBorder="1" applyAlignment="1">
      <alignment horizontal="center" vertical="center"/>
    </xf>
    <xf numFmtId="0" fontId="21" fillId="13" borderId="27" xfId="2" applyFont="1" applyFill="1" applyBorder="1" applyAlignment="1">
      <alignment horizontal="center" vertical="center"/>
    </xf>
    <xf numFmtId="0" fontId="21" fillId="5" borderId="27" xfId="2" applyFont="1" applyFill="1" applyBorder="1" applyAlignment="1">
      <alignment horizontal="center" vertical="center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49" fontId="6" fillId="4" borderId="30" xfId="4" applyNumberFormat="1" applyFont="1" applyFill="1" applyBorder="1" applyAlignment="1">
      <alignment horizontal="center" vertical="center"/>
    </xf>
    <xf numFmtId="44" fontId="6" fillId="4" borderId="30" xfId="5" applyFont="1" applyFill="1" applyBorder="1" applyAlignment="1">
      <alignment horizontal="center" vertical="center"/>
    </xf>
    <xf numFmtId="44" fontId="6" fillId="4" borderId="31" xfId="5" applyFont="1" applyFill="1" applyBorder="1" applyAlignment="1">
      <alignment horizontal="center" vertical="center"/>
    </xf>
    <xf numFmtId="49" fontId="6" fillId="4" borderId="32" xfId="4" applyNumberFormat="1" applyFont="1" applyFill="1" applyBorder="1" applyAlignment="1">
      <alignment horizontal="center" vertical="center"/>
    </xf>
    <xf numFmtId="0" fontId="3" fillId="0" borderId="15" xfId="2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164" fontId="3" fillId="0" borderId="16" xfId="3" applyNumberFormat="1" applyFont="1" applyBorder="1" applyAlignment="1">
      <alignment horizontal="center"/>
    </xf>
    <xf numFmtId="2" fontId="3" fillId="0" borderId="16" xfId="2" applyNumberFormat="1" applyFont="1" applyBorder="1"/>
    <xf numFmtId="0" fontId="25" fillId="17" borderId="0" xfId="13" applyFont="1" applyFill="1" applyAlignment="1" applyProtection="1">
      <alignment vertical="center"/>
      <protection locked="0"/>
    </xf>
    <xf numFmtId="49" fontId="20" fillId="17" borderId="0" xfId="2" applyNumberFormat="1" applyFont="1" applyFill="1" applyAlignment="1" applyProtection="1">
      <alignment horizontal="center" vertical="center" wrapText="1"/>
      <protection locked="0"/>
    </xf>
    <xf numFmtId="49" fontId="20" fillId="17" borderId="0" xfId="2" applyNumberFormat="1" applyFont="1" applyFill="1" applyAlignment="1" applyProtection="1">
      <alignment horizontal="left" vertical="center" wrapText="1"/>
      <protection locked="0"/>
    </xf>
    <xf numFmtId="2" fontId="20" fillId="17" borderId="0" xfId="2" applyNumberFormat="1" applyFont="1" applyFill="1" applyAlignment="1" applyProtection="1">
      <alignment horizontal="center" vertical="center" wrapText="1"/>
      <protection locked="0"/>
    </xf>
    <xf numFmtId="167" fontId="20" fillId="17" borderId="0" xfId="14" applyNumberFormat="1" applyFont="1" applyFill="1" applyBorder="1" applyAlignment="1" applyProtection="1">
      <alignment horizontal="center" vertical="center" wrapText="1"/>
      <protection locked="0"/>
    </xf>
    <xf numFmtId="167" fontId="20" fillId="17" borderId="0" xfId="14" applyNumberFormat="1" applyFont="1" applyFill="1" applyBorder="1" applyAlignment="1" applyProtection="1">
      <alignment horizontal="right" vertical="center" wrapText="1"/>
      <protection locked="0"/>
    </xf>
    <xf numFmtId="10" fontId="20" fillId="17" borderId="0" xfId="2" applyNumberFormat="1" applyFont="1" applyFill="1" applyAlignment="1" applyProtection="1">
      <alignment horizontal="center" vertical="center" wrapText="1"/>
      <protection locked="0"/>
    </xf>
    <xf numFmtId="49" fontId="20" fillId="17" borderId="21" xfId="2" applyNumberFormat="1" applyFont="1" applyFill="1" applyBorder="1" applyAlignment="1" applyProtection="1">
      <alignment horizontal="center" vertical="center" wrapText="1"/>
      <protection locked="0"/>
    </xf>
    <xf numFmtId="0" fontId="25" fillId="17" borderId="22" xfId="13" applyFont="1" applyFill="1" applyBorder="1" applyAlignment="1" applyProtection="1">
      <alignment vertical="center"/>
      <protection locked="0"/>
    </xf>
    <xf numFmtId="0" fontId="25" fillId="0" borderId="0" xfId="13" applyFont="1" applyAlignment="1" applyProtection="1">
      <alignment vertical="center"/>
      <protection locked="0"/>
    </xf>
    <xf numFmtId="0" fontId="17" fillId="16" borderId="0" xfId="2" applyFont="1" applyFill="1" applyAlignment="1" applyProtection="1">
      <alignment horizontal="center" vertical="center" wrapText="1"/>
      <protection locked="0"/>
    </xf>
    <xf numFmtId="164" fontId="20" fillId="13" borderId="24" xfId="3" applyNumberFormat="1" applyFont="1" applyFill="1" applyBorder="1" applyAlignment="1">
      <alignment horizontal="left" vertical="center" indent="1"/>
    </xf>
    <xf numFmtId="0" fontId="20" fillId="5" borderId="24" xfId="2" applyFont="1" applyFill="1" applyBorder="1" applyAlignment="1">
      <alignment horizontal="left" vertical="center" indent="1"/>
    </xf>
    <xf numFmtId="10" fontId="8" fillId="0" borderId="6" xfId="7" applyNumberFormat="1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6" fillId="0" borderId="12" xfId="12" applyFont="1" applyBorder="1" applyAlignment="1" applyProtection="1">
      <alignment horizontal="center" vertical="center"/>
      <protection locked="0"/>
    </xf>
    <xf numFmtId="0" fontId="16" fillId="0" borderId="13" xfId="12" applyFont="1" applyBorder="1" applyAlignment="1" applyProtection="1">
      <alignment horizontal="center" vertical="center"/>
      <protection locked="0"/>
    </xf>
    <xf numFmtId="0" fontId="16" fillId="0" borderId="14" xfId="12" applyFont="1" applyBorder="1" applyAlignment="1" applyProtection="1">
      <alignment horizontal="center" vertical="center"/>
      <protection locked="0"/>
    </xf>
    <xf numFmtId="0" fontId="16" fillId="13" borderId="21" xfId="12" applyFont="1" applyFill="1" applyBorder="1" applyAlignment="1" applyProtection="1">
      <alignment horizontal="center" vertical="center"/>
      <protection locked="0"/>
    </xf>
    <xf numFmtId="0" fontId="16" fillId="13" borderId="0" xfId="12" applyFont="1" applyFill="1" applyAlignment="1" applyProtection="1">
      <alignment horizontal="center" vertical="center"/>
      <protection locked="0"/>
    </xf>
    <xf numFmtId="0" fontId="16" fillId="13" borderId="22" xfId="12" applyFont="1" applyFill="1" applyBorder="1" applyAlignment="1" applyProtection="1">
      <alignment horizontal="center" vertical="center"/>
      <protection locked="0"/>
    </xf>
    <xf numFmtId="0" fontId="3" fillId="0" borderId="0" xfId="2" applyFont="1" applyFill="1"/>
    <xf numFmtId="0" fontId="25" fillId="0" borderId="0" xfId="13" applyFont="1" applyFill="1" applyAlignment="1" applyProtection="1">
      <alignment vertical="center"/>
      <protection locked="0"/>
    </xf>
  </cellXfs>
  <cellStyles count="17">
    <cellStyle name="Millares 65" xfId="3"/>
    <cellStyle name="Moneda" xfId="1" builtinId="4"/>
    <cellStyle name="Moneda 2" xfId="10"/>
    <cellStyle name="Moneda 2 3" xfId="14"/>
    <cellStyle name="Moneda 2 5 2" xfId="5"/>
    <cellStyle name="Moneda 3 119 2 3 2" xfId="9"/>
    <cellStyle name="Moneda 3 2 2" xfId="6"/>
    <cellStyle name="Moneda 44" xfId="16"/>
    <cellStyle name="Normal" xfId="0" builtinId="0"/>
    <cellStyle name="Normal 13 2" xfId="4"/>
    <cellStyle name="Normal 2 2" xfId="2"/>
    <cellStyle name="Normal 3" xfId="12"/>
    <cellStyle name="Normal 9 2" xfId="13"/>
    <cellStyle name="Porcentaje" xfId="11" builtinId="5"/>
    <cellStyle name="Porcentaje 10 2" xfId="8"/>
    <cellStyle name="Porcentaje 2 2 2" xfId="7"/>
    <cellStyle name="Porcentaje 3" xfId="15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794</xdr:colOff>
      <xdr:row>2</xdr:row>
      <xdr:rowOff>47624</xdr:rowOff>
    </xdr:from>
    <xdr:to>
      <xdr:col>12</xdr:col>
      <xdr:colOff>556348</xdr:colOff>
      <xdr:row>2</xdr:row>
      <xdr:rowOff>915698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821069" y="342899"/>
          <a:ext cx="13195229" cy="868074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					</a:t>
          </a:r>
          <a:r>
            <a:rPr lang="es-AR" sz="16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Año 2022 - “Las Malvinas son argentinas”</a:t>
          </a:r>
          <a:endParaRPr lang="es-AR" sz="16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166871</xdr:colOff>
      <xdr:row>2</xdr:row>
      <xdr:rowOff>116293</xdr:rowOff>
    </xdr:from>
    <xdr:to>
      <xdr:col>3</xdr:col>
      <xdr:colOff>2041072</xdr:colOff>
      <xdr:row>2</xdr:row>
      <xdr:rowOff>891636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1894978" y="592543"/>
          <a:ext cx="2649808" cy="77534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2547272</xdr:colOff>
      <xdr:row>2</xdr:row>
      <xdr:rowOff>252523</xdr:rowOff>
    </xdr:from>
    <xdr:to>
      <xdr:col>3</xdr:col>
      <xdr:colOff>4598039</xdr:colOff>
      <xdr:row>2</xdr:row>
      <xdr:rowOff>804973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0986" y="728773"/>
          <a:ext cx="2050767" cy="552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trovias\Linea%20Urquiza\Oficina\Mantenimiento\Indices%20y%20Avance%20Mantenimiento\2017\Avance%20Anual%202017%20-%20L&#237;nea%20Urquiza%20-%20Se&#241;al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8\Obras%20de%20linea\FERROCARRIL\Obras%202016\ADIF\ADIF%2035-15%20BCYL%20Chaco%20C3\01%20Costo\Distintas%20Versiones\AP%2035-15%20v01%20T0%20v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jlopez/OneDrive%20-%20ADIFSE/Estacion%20Merlo/AP%20-%20Est.%20Merl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rati\Horati\Documents%20and%20Settings\usuario\Mis%20documentos\Horati\Monte\Rotonda%20OCOVI\Adicionales\Oferta%20Int-%20RN%20N&#186;3%20-%20adiciona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ia.Alimenti\Desktop\Varios\INFO%20&#218;TIL\LICITACION%20ALIVIADOR%20A&#186;%20MALDONADO%20ET.%20I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porto/OneDrive%20-%20ADIFSE/Trabajos%20Solicitados/San%20Lorenzo/Adic%20XXX%20-%20EDA%20LP%20N&#170;13-16%20-%20RIV%20-%20SAN%20LORENZO%20rv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loy/RECIBO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ERROCARRIL/Obras%202016/FFCC%20Uruguay/01%20Costo/Planilla%20base%20de%20cotizacion%20R&amp;M%20-%20Uruguay%20v01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porto/Desktop/Andenes%20ELEVADOS%20MITRE/Presupuesto%20-En%20Proceso-%2024-10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porto/Desktop/Constitucion%20Final/Constitucion%20NAVE%201%20y%20NAVE%204/Nave%204/NAVE%204%20J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jo/OneDrive%20-%20ADIFSE/Electricas%20Adenda%203%20en%20proce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jporto/OneDrive%20-%20ADIFSE/Respaldo%205-08-2019/Estudios%20Realizados/Licitacion%20Publica%20LP13%20-%20ADIF%20-%202016%20Puentes%20Ramal%20F1%20Linea%20Belgrano/Renglon%20IV%20San%20Lorenz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ubidas/TOD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2.2\Oficinas\Gerencia%20Tecnica\Dep%20Computos%20y%20presupuestos\COMPUTOS%20Y%20PRESUPUESTOS%20DE%20OBRAS\OLAVARRIA%20240\Base%20Costos%20%20Olavarria%202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muslenghi\AppData\Local\Microsoft\Windows\Temporary%20Internet%20Files\Content.Outlook\DMCHLVX8\A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/AppData/Local/Temp/Rar$DIa0.106/Costo%20Lic%203515%20v01%20Con%2010km%20menos%20v2.3%20SV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Bona%20TTP/02-An&#225;lisis%20de%20Precios%20-%20TTP/Planilla%20base%20para%20cotizacion%20v01%20Con%2010km%20menos%20v2.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jo/Desktop/Balance%20%20-%20Puente%20San%20Lorenz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fiori/OneDrive%20-%20ADIFSE/Retiro/Base%20ADIF%20MAYO%202020%20V7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efiori/Documents/Retiro/Base%20ADIF%20MAYO%202020%20V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ines/AppData/Local/Microsoft/Windows/Temporary%20Internet%20Files/Content.Outlook/SHCAT6N4/1LBN%20RETIRO%20ANALISIS%20CON%20ASBE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  <sheetName val="Val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4"/>
      <sheetName val="2"/>
      <sheetName val="5,1"/>
      <sheetName val="5,2"/>
      <sheetName val="5.2"/>
      <sheetName val="5,3"/>
      <sheetName val="5.3"/>
      <sheetName val="5,4"/>
      <sheetName val="5.4"/>
      <sheetName val="5,5"/>
      <sheetName val="5.5"/>
      <sheetName val="6,1"/>
      <sheetName val="6,2"/>
      <sheetName val="6.2"/>
      <sheetName val="6,4"/>
      <sheetName val="6.4"/>
      <sheetName val="6,5"/>
      <sheetName val="7,1"/>
      <sheetName val="7.1"/>
      <sheetName val="7,2"/>
      <sheetName val="7,3"/>
      <sheetName val="7,6"/>
      <sheetName val="7.6"/>
      <sheetName val="7,7"/>
      <sheetName val="7.7"/>
      <sheetName val="9,2"/>
      <sheetName val="10"/>
      <sheetName val="11,1"/>
      <sheetName val="14"/>
      <sheetName val="16"/>
      <sheetName val="17"/>
      <sheetName val="9,1"/>
      <sheetName val="9.1"/>
      <sheetName val="9,3"/>
      <sheetName val="9.3"/>
      <sheetName val="7,4"/>
      <sheetName val="7.4"/>
      <sheetName val="8,1"/>
      <sheetName val="8.1"/>
      <sheetName val="8,2"/>
      <sheetName val="8.2"/>
      <sheetName val="8,4"/>
      <sheetName val="8,7"/>
      <sheetName val="8.9"/>
      <sheetName val="6,7"/>
      <sheetName val="6,6"/>
      <sheetName val="8,9"/>
      <sheetName val="8,10"/>
      <sheetName val="6,9"/>
      <sheetName val="6.9"/>
      <sheetName val="6,10"/>
      <sheetName val="19.A"/>
      <sheetName val="19.C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F1">
            <v>0.02</v>
          </cell>
        </row>
        <row r="2">
          <cell r="F2">
            <v>0.2</v>
          </cell>
        </row>
        <row r="3">
          <cell r="F3">
            <v>0.02</v>
          </cell>
        </row>
        <row r="4">
          <cell r="F4">
            <v>0.1</v>
          </cell>
        </row>
        <row r="5">
          <cell r="F5">
            <v>0.21</v>
          </cell>
        </row>
        <row r="6">
          <cell r="F6">
            <v>3.3000000000000002E-2</v>
          </cell>
        </row>
      </sheetData>
      <sheetData sheetId="5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O"/>
      <sheetName val="Costo Equipos"/>
      <sheetName val="A"/>
      <sheetName val="Resumen"/>
      <sheetName val="CASCADA"/>
      <sheetName val="PC Quilmes"/>
      <sheetName val="PC BQ-VE"/>
      <sheetName val="MALD-TIG R1"/>
      <sheetName val="MALD-TIG R2"/>
      <sheetName val="Con 3 riel Fe Maldo. Peru"/>
      <sheetName val="Con 3 Riel Fe Peru Tigre"/>
      <sheetName val="SEÑALAMIENTO PO I"/>
      <sheetName val="SEÑALAMIENTO PO II"/>
      <sheetName val="GESTION CASS ANT."/>
      <sheetName val="GESTION CASS"/>
      <sheetName val="Incid. para la Redet VARELA"/>
      <sheetName val="Incid. para la Redet BURZACO"/>
      <sheetName val="PC Varela"/>
      <sheetName val="PC Merlo"/>
      <sheetName val="PC Burzaco"/>
      <sheetName val="1. Obrador"/>
      <sheetName val="2"/>
      <sheetName val="2.1"/>
      <sheetName val="2.2"/>
      <sheetName val="2.3"/>
      <sheetName val="2.1 V"/>
      <sheetName val="3"/>
      <sheetName val="4"/>
      <sheetName val="5.1"/>
      <sheetName val="5.2 y 5.3"/>
      <sheetName val="4. x"/>
      <sheetName val="6.1"/>
      <sheetName val="6.1 B"/>
      <sheetName val="7.1"/>
      <sheetName val="7.2"/>
      <sheetName val="7.3"/>
      <sheetName val="8.1"/>
      <sheetName val="8.2"/>
      <sheetName val="8.3a"/>
      <sheetName val="8.3b"/>
      <sheetName val="8.3c"/>
      <sheetName val="9"/>
      <sheetName val="10"/>
      <sheetName val="11"/>
      <sheetName val="11B"/>
      <sheetName val="6.2.1 y 6.2.3"/>
      <sheetName val="12.1"/>
      <sheetName val="12.2"/>
      <sheetName val="13"/>
      <sheetName val="14.1"/>
      <sheetName val="15.1"/>
      <sheetName val="15.2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7ant"/>
      <sheetName val="18"/>
      <sheetName val="3. Ripado"/>
      <sheetName val="5.1 Alc. V"/>
      <sheetName val="5.2 Entubamiento"/>
      <sheetName val="3.3 Drenajes"/>
      <sheetName val="Caño"/>
      <sheetName val="2.2.2"/>
      <sheetName val="4.2.1"/>
      <sheetName val="4.2.2"/>
      <sheetName val="4.2.3"/>
      <sheetName val="4.3.3"/>
      <sheetName val="4.3.7"/>
      <sheetName val="4.3.1 Ant."/>
      <sheetName val="4.3.2 (R2)"/>
      <sheetName val="4.3.3 (R2)"/>
      <sheetName val="4.3.7 Ant."/>
      <sheetName val="5.1.1"/>
      <sheetName val="5.1.2"/>
      <sheetName val="5.1.3"/>
      <sheetName val="5.1.4"/>
      <sheetName val="5.1.5"/>
      <sheetName val="5.1.6 y 5.1.7"/>
      <sheetName val="5.1.2 Ant."/>
      <sheetName val="5.1.3 Ant."/>
      <sheetName val="5.1.4 Ant."/>
      <sheetName val="5.1.5 Ant."/>
      <sheetName val="5.1.6 Ant."/>
      <sheetName val="5.1.1 (R2)"/>
      <sheetName val="5.1.2 (R2)"/>
      <sheetName val="5.1.3 (R2)"/>
      <sheetName val="5.1.4 (R2)"/>
      <sheetName val="5.2 Ant."/>
      <sheetName val="5.2"/>
      <sheetName val="6.1.1 y 6.1.3"/>
      <sheetName val="6.1.2"/>
      <sheetName val="6.2.4 y 6.2.7"/>
      <sheetName val="6.2.6 y 6.2.8"/>
      <sheetName val="6.2.9; 6.2.10 y 6.2.12"/>
      <sheetName val="6.2.11"/>
      <sheetName val="6.1.2 (RII)"/>
      <sheetName val="6.1.5 Ant."/>
      <sheetName val="6.1.6 Ant."/>
      <sheetName val="6.1.7 Ant."/>
      <sheetName val="6.2.1 Ant."/>
      <sheetName val="6.2.2 Ant."/>
      <sheetName val="6.2.4 Ant."/>
      <sheetName val="6.2.5 Ant."/>
      <sheetName val="6.2.6 Ant."/>
      <sheetName val="6.2.7 Ant."/>
      <sheetName val="6.2.8 Ant."/>
      <sheetName val="7.1.1"/>
      <sheetName val="7.1.2"/>
      <sheetName val="7.2.1"/>
      <sheetName val="19.1 Ant."/>
      <sheetName val="20.1 Ant."/>
      <sheetName val="Costo Seguridad"/>
      <sheetName val="PLAN DE TRABAJO"/>
      <sheetName val="compu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J1"/>
      <sheetName val="Anexo J2"/>
      <sheetName val="Anexo J3"/>
      <sheetName val="Anexo J3 ( 2)"/>
      <sheetName val="Anexo K"/>
      <sheetName val="Anexo L"/>
      <sheetName val="Alcant-cabeceras res"/>
      <sheetName val="Rotura y rec-pavimento res"/>
      <sheetName val="alcantarilla-cabeceras ap  22-6"/>
      <sheetName val="alcantarillas-cabeceras ap actu"/>
      <sheetName val="alcantarillas-cabeceras ap"/>
      <sheetName val="new jersey ap"/>
      <sheetName val="alc-terrap"/>
      <sheetName val="caño-sum"/>
      <sheetName val="Rot y rec pav"/>
      <sheetName val="Md o nueva"/>
      <sheetName val="Resumen oferta"/>
      <sheetName val="Plan de Trabajo"/>
      <sheetName val="Curva"/>
      <sheetName val="Equipos"/>
      <sheetName val="suelo cal 1 "/>
      <sheetName val="suelo cemento"/>
      <sheetName val="suelo cal"/>
      <sheetName val="ensanche curva"/>
      <sheetName val="balance adicionales"/>
      <sheetName val="caño 36 m"/>
      <sheetName val="BalRot y rec-pavimento "/>
      <sheetName val="alcantarillas-cabeceras ap (2)"/>
    </sheetNames>
    <sheetDataSet>
      <sheetData sheetId="0">
        <row r="41">
          <cell r="F41">
            <v>1.4157</v>
          </cell>
        </row>
      </sheetData>
      <sheetData sheetId="1"/>
      <sheetData sheetId="2"/>
      <sheetData sheetId="3"/>
      <sheetData sheetId="4"/>
      <sheetData sheetId="5" refreshError="1">
        <row r="41">
          <cell r="F41">
            <v>1.4157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UESTA"/>
      <sheetName val="COEFK"/>
      <sheetName val="A"/>
      <sheetName val="B"/>
      <sheetName val="C"/>
      <sheetName val="D"/>
      <sheetName val="1,1"/>
      <sheetName val="1,2,1"/>
      <sheetName val="1,2,2"/>
      <sheetName val="2,1"/>
      <sheetName val="2,2"/>
      <sheetName val="3,1"/>
      <sheetName val="3,2"/>
      <sheetName val="4,1"/>
      <sheetName val="4,2"/>
      <sheetName val="4,3"/>
      <sheetName val="5,1"/>
      <sheetName val="5,2"/>
      <sheetName val="6,1"/>
      <sheetName val="6,2"/>
      <sheetName val="6,3"/>
      <sheetName val="6,4"/>
      <sheetName val="6,5"/>
      <sheetName val="7,1"/>
      <sheetName val="7,2"/>
      <sheetName val="7,3"/>
      <sheetName val="7,4"/>
      <sheetName val="8"/>
      <sheetName val="9"/>
      <sheetName val="MO"/>
      <sheetName val="TR"/>
      <sheetName val="MAT"/>
      <sheetName val="EQU"/>
      <sheetName val="R.T."/>
      <sheetName val="R.T. (2)"/>
      <sheetName val="ANALISIS"/>
      <sheetName val="ANALISIS (2)"/>
      <sheetName val="Nº A LETR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Datos Inspeccion"/>
      <sheetName val="Factores"/>
      <sheetName val="Insumos"/>
      <sheetName val="Equipos"/>
      <sheetName val="DEMASIAS"/>
      <sheetName val="ECONOMIA"/>
      <sheetName val="ADICIONAL"/>
      <sheetName val="Análisis - ADICIONAL"/>
      <sheetName val="Subcontr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Rend. MO"/>
      <sheetName val="Mensualizado"/>
      <sheetName val="MO"/>
      <sheetName val="Equipos"/>
      <sheetName val="Eq.H.Menores"/>
      <sheetName val="Insumos"/>
      <sheetName val="Equipos.Rendimiento"/>
      <sheetName val="Materiales.Usados"/>
      <sheetName val="Balasto"/>
      <sheetName val="Fletes Equipos"/>
      <sheetName val="OBRAD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orteros"/>
      <sheetName val="MO"/>
      <sheetName val="INSUMOS"/>
      <sheetName val="EQUIPOS"/>
      <sheetName val="Anexo 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itucion NAVE 4"/>
      <sheetName val="Analisis de Precios"/>
      <sheetName val="Insumos"/>
      <sheetName val="MO"/>
      <sheetName val="Equipos"/>
      <sheetName val="Limpieza y Pintura SUBCONTRATO"/>
      <sheetName val="Movimientos Plataforma"/>
      <sheetName val="V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INSUMOS"/>
      <sheetName val="EQUIPO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Factores"/>
      <sheetName val="Equipos"/>
      <sheetName val="Insumos"/>
      <sheetName val="ECONOMIA Norvial"/>
      <sheetName val="DEMASIAS Norvial"/>
      <sheetName val="ADICIONAL Norvial"/>
      <sheetName val="Analisis Norvial"/>
      <sheetName val="Analisis de Precios"/>
      <sheetName val="Basico"/>
      <sheetName val="Economia"/>
      <sheetName val="Demasia"/>
      <sheetName val="Adicional"/>
      <sheetName val="Cuadro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supuesto"/>
      <sheetName val="AnalisisUsados Olavarria"/>
      <sheetName val="AnalisisUsados"/>
      <sheetName val="Items"/>
      <sheetName val="Analisis"/>
      <sheetName val="Analisis Nuevo"/>
      <sheetName val="Actualizar HP"/>
      <sheetName val="Tabla de Hierros"/>
      <sheetName val="Insumos"/>
      <sheetName val="Abelson"/>
      <sheetName val="Detalle M de O"/>
      <sheetName val="Explosion"/>
      <sheetName val="ImportarAnalisis"/>
      <sheetName val="UNIDADES"/>
      <sheetName val="RUBROS"/>
      <sheetName val="SUBRUBROS"/>
      <sheetName val="Analisis Vista"/>
      <sheetName val="ListaCambios"/>
      <sheetName val="SISTEMA"/>
      <sheetName val="Componentes"/>
      <sheetName val="Panel"/>
      <sheetName val="Lista"/>
      <sheetName val="Copete"/>
      <sheetName val="ListaUsados"/>
      <sheetName val="Ver Analisis"/>
      <sheetName val="Formulas"/>
      <sheetName val="Constantes"/>
      <sheetName val="Mano de obra"/>
      <sheetName val="MEMO"/>
      <sheetName val="PATRONES"/>
      <sheetName val="GRUPOS"/>
      <sheetName val="Secciones"/>
      <sheetName val="Div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3">
          <cell r="A3" t="str">
            <v xml:space="preserve">Codigo </v>
          </cell>
          <cell r="B3" t="str">
            <v>Descripcion</v>
          </cell>
          <cell r="C3" t="str">
            <v>Valor</v>
          </cell>
          <cell r="D3" t="str">
            <v>Unidad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x Linea"/>
      <sheetName val="Indicadores"/>
      <sheetName val="Para imprimir"/>
      <sheetName val="Cash Flow 5 años"/>
      <sheetName val="Cash Flow"/>
      <sheetName val="Tab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BLERO"/>
      <sheetName val="IND"/>
      <sheetName val="TRAMO 1"/>
      <sheetName val="Lic T1"/>
      <sheetName val="Lic 3515 T1"/>
      <sheetName val="Plan de Trabajo T1"/>
      <sheetName val="EQ T1"/>
      <sheetName val="Histo. EQ T1"/>
      <sheetName val="Gráfico2"/>
      <sheetName val="P de Cotizacion T1"/>
      <sheetName val="Hist. MO T1"/>
      <sheetName val="TRAMO F"/>
      <sheetName val="Lic TF"/>
      <sheetName val="Lic 3315 TF"/>
      <sheetName val="Plan de Trabajo TF"/>
      <sheetName val="EQ TF"/>
      <sheetName val="Histo. EQ TF"/>
      <sheetName val="Gráfico5"/>
      <sheetName val="P de Cotizacion TF"/>
      <sheetName val="Hist. MO TF"/>
      <sheetName val="TRAMO E"/>
      <sheetName val="Lic TE"/>
      <sheetName val="Lic 3315 TE"/>
      <sheetName val="Plan de Trabajo TE"/>
      <sheetName val="EQ TE"/>
      <sheetName val="Histo. EQ TE"/>
      <sheetName val="Gráfico6"/>
      <sheetName val="P de Cotizacion TE"/>
      <sheetName val="Hist. MO TE"/>
      <sheetName val="TRAMO 0"/>
      <sheetName val="Lic T0"/>
      <sheetName val="COMPUTO"/>
      <sheetName val="Lic 3315 T0"/>
      <sheetName val="Plan de Trabajo T0"/>
      <sheetName val="EQ T0"/>
      <sheetName val="Histo. EQ T0"/>
      <sheetName val="Gráfico7"/>
      <sheetName val="P de Cotizacion T0"/>
      <sheetName val="Hist. MO T0"/>
      <sheetName val="Gráfico3"/>
      <sheetName val="Gráfico7 (2)"/>
      <sheetName val="P de Cotizacion COMP"/>
      <sheetName val="Equipos invr."/>
      <sheetName val="COMPARATIVA PU"/>
      <sheetName val="GG ADIF"/>
      <sheetName val="PC T1"/>
      <sheetName val="PC 12"/>
      <sheetName val="Precios"/>
      <sheetName val="Perfiles"/>
      <sheetName val="Plan 10"/>
      <sheetName val="Costo Lic 3515 v01 Con 10km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Tareas"/>
      <sheetName val="Analisis"/>
      <sheetName val="Materiales.Usados"/>
      <sheetName val="Rend. MO"/>
      <sheetName val="Mensualizado"/>
      <sheetName val="MO"/>
      <sheetName val="Equipos"/>
      <sheetName val="Insumos"/>
      <sheetName val="Balasto"/>
      <sheetName val="Equipos.Rendimiento"/>
      <sheetName val="Carreton (2)"/>
      <sheetName val="Carreton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Precios"/>
      <sheetName val="Fotos"/>
      <sheetName val="Factores"/>
      <sheetName val="Insumos "/>
      <sheetName val="Equipos"/>
      <sheetName val="Analisis de Precios"/>
      <sheetName val="Analisis Norvial"/>
      <sheetName val="Analisis"/>
      <sheetName val="Basico"/>
      <sheetName val="Demasia"/>
      <sheetName val="Economia"/>
      <sheetName val="Adicional"/>
      <sheetName val="Resumen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Analisis"/>
      <sheetName val="Tareas"/>
      <sheetName val="Ver Analisis"/>
      <sheetName val="Maquinas"/>
      <sheetName val="Detalle Maquina"/>
      <sheetName val="InsumosProy"/>
      <sheetName val="Perfiles y Pinturas"/>
      <sheetName val="Presupuesto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Home"/>
      <sheetName val="Baldosas"/>
      <sheetName val="user pass"/>
      <sheetName val="Insumos"/>
      <sheetName val="InsumosProy"/>
      <sheetName val="Tareas"/>
      <sheetName val="Maquinas"/>
      <sheetName val="Detalle Maquina"/>
      <sheetName val="Ver Analisis"/>
      <sheetName val="Perfiles y Pinturas"/>
      <sheetName val="Presupuesto"/>
      <sheetName val="Analisis"/>
      <sheetName val="Tabla Aceros"/>
      <sheetName val="Presupuesto Cliente"/>
      <sheetName val="AnalisisProy"/>
      <sheetName val="Gantt de Tareas"/>
      <sheetName val="Gantt"/>
      <sheetName val="Lista"/>
      <sheetName val="Botones"/>
      <sheetName val="Temporal"/>
      <sheetName val="Tipo Contenido"/>
      <sheetName val="TDEM"/>
      <sheetName val="Cascada"/>
      <sheetName val="Explosion"/>
      <sheetName val="Explosión Periódica"/>
      <sheetName val="TDR"/>
      <sheetName val="Mano de Obra"/>
      <sheetName val="Familias"/>
      <sheetName val="Div Materiales"/>
      <sheetName val="Div Mano de Obra"/>
      <sheetName val="Div Equipos"/>
      <sheetName val="Div Subcontratos"/>
      <sheetName val="Rubros"/>
      <sheetName val="Unidades"/>
      <sheetName val="Rendimientos"/>
      <sheetName val="Codigos"/>
      <sheetName val="TDEMCANT"/>
      <sheetName val="ListadoAnalisis"/>
      <sheetName val="ExplosionAuxiliar"/>
      <sheetName val="Tabla Dinamica"/>
      <sheetName val="Base ADIF MAYO 2020 V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Rubros"/>
      <sheetName val="Tareas"/>
      <sheetName val="C.Empresario"/>
      <sheetName val="Presupuesto"/>
      <sheetName val="Familias"/>
      <sheetName val="Divisiones"/>
      <sheetName val="Insumos"/>
      <sheetName val="Analisis"/>
      <sheetName val="GD FLIA"/>
      <sheetName val="TD FLIA"/>
      <sheetName val="TD DIVISION"/>
      <sheetName val="Explosion"/>
      <sheetName val="Temporal"/>
      <sheetName val="MO ADIF"/>
      <sheetName val="MO"/>
      <sheetName val="EQUIPOS"/>
      <sheetName val="CAC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H99"/>
  <sheetViews>
    <sheetView tabSelected="1" zoomScale="70" zoomScaleNormal="70" zoomScaleSheetLayoutView="80" workbookViewId="0">
      <selection activeCell="D21" sqref="D21"/>
    </sheetView>
  </sheetViews>
  <sheetFormatPr baseColWidth="10" defaultColWidth="11.42578125" defaultRowHeight="13.5" x14ac:dyDescent="0.25"/>
  <cols>
    <col min="1" max="1" width="4.28515625" style="7" customWidth="1"/>
    <col min="2" max="2" width="21.5703125" style="3" bestFit="1" customWidth="1"/>
    <col min="3" max="3" width="11.7109375" style="1" customWidth="1"/>
    <col min="4" max="4" width="91.140625" style="2" bestFit="1" customWidth="1"/>
    <col min="5" max="5" width="8.28515625" style="4" customWidth="1"/>
    <col min="6" max="6" width="14.5703125" style="5" bestFit="1" customWidth="1"/>
    <col min="7" max="7" width="23.42578125" style="6" bestFit="1" customWidth="1"/>
    <col min="8" max="8" width="24.42578125" style="6" bestFit="1" customWidth="1"/>
    <col min="9" max="12" width="25.5703125" style="6" customWidth="1"/>
    <col min="13" max="13" width="9.7109375" style="6" customWidth="1"/>
    <col min="14" max="14" width="2.5703125" style="7" customWidth="1"/>
    <col min="15" max="15" width="10.140625" style="7" customWidth="1"/>
    <col min="16" max="206" width="10.85546875" style="7"/>
    <col min="207" max="207" width="7.85546875" style="7" customWidth="1"/>
    <col min="208" max="208" width="5.85546875" style="7" customWidth="1"/>
    <col min="209" max="209" width="77.42578125" style="7" customWidth="1"/>
    <col min="210" max="210" width="15.140625" style="7" customWidth="1"/>
    <col min="211" max="211" width="14.85546875" style="7" bestFit="1" customWidth="1"/>
    <col min="212" max="212" width="17.7109375" style="7" customWidth="1"/>
    <col min="213" max="213" width="20.140625" style="7" bestFit="1" customWidth="1"/>
    <col min="214" max="214" width="10.85546875" style="7"/>
    <col min="215" max="215" width="18.28515625" style="7" bestFit="1" customWidth="1"/>
    <col min="216" max="217" width="10.85546875" style="7"/>
    <col min="218" max="218" width="11.7109375" style="7" customWidth="1"/>
    <col min="219" max="462" width="10.85546875" style="7"/>
    <col min="463" max="463" width="7.85546875" style="7" customWidth="1"/>
    <col min="464" max="464" width="5.85546875" style="7" customWidth="1"/>
    <col min="465" max="465" width="77.42578125" style="7" customWidth="1"/>
    <col min="466" max="466" width="15.140625" style="7" customWidth="1"/>
    <col min="467" max="467" width="14.85546875" style="7" bestFit="1" customWidth="1"/>
    <col min="468" max="468" width="17.7109375" style="7" customWidth="1"/>
    <col min="469" max="469" width="20.140625" style="7" bestFit="1" customWidth="1"/>
    <col min="470" max="470" width="10.85546875" style="7"/>
    <col min="471" max="471" width="18.28515625" style="7" bestFit="1" customWidth="1"/>
    <col min="472" max="473" width="10.85546875" style="7"/>
    <col min="474" max="474" width="11.7109375" style="7" customWidth="1"/>
    <col min="475" max="718" width="10.85546875" style="7"/>
    <col min="719" max="719" width="7.85546875" style="7" customWidth="1"/>
    <col min="720" max="720" width="5.85546875" style="7" customWidth="1"/>
    <col min="721" max="721" width="77.42578125" style="7" customWidth="1"/>
    <col min="722" max="722" width="15.140625" style="7" customWidth="1"/>
    <col min="723" max="723" width="14.85546875" style="7" bestFit="1" customWidth="1"/>
    <col min="724" max="724" width="17.7109375" style="7" customWidth="1"/>
    <col min="725" max="725" width="20.140625" style="7" bestFit="1" customWidth="1"/>
    <col min="726" max="726" width="10.85546875" style="7"/>
    <col min="727" max="727" width="18.28515625" style="7" bestFit="1" customWidth="1"/>
    <col min="728" max="729" width="10.85546875" style="7"/>
    <col min="730" max="730" width="11.7109375" style="7" customWidth="1"/>
    <col min="731" max="974" width="10.85546875" style="7"/>
    <col min="975" max="975" width="7.85546875" style="7" customWidth="1"/>
    <col min="976" max="976" width="5.85546875" style="7" customWidth="1"/>
    <col min="977" max="977" width="77.42578125" style="7" customWidth="1"/>
    <col min="978" max="978" width="15.140625" style="7" customWidth="1"/>
    <col min="979" max="979" width="14.85546875" style="7" bestFit="1" customWidth="1"/>
    <col min="980" max="980" width="17.7109375" style="7" customWidth="1"/>
    <col min="981" max="981" width="20.140625" style="7" bestFit="1" customWidth="1"/>
    <col min="982" max="982" width="10.85546875" style="7"/>
    <col min="983" max="983" width="18.28515625" style="7" bestFit="1" customWidth="1"/>
    <col min="984" max="985" width="10.85546875" style="7"/>
    <col min="986" max="986" width="11.7109375" style="7" customWidth="1"/>
    <col min="987" max="1230" width="10.85546875" style="7"/>
    <col min="1231" max="1231" width="7.85546875" style="7" customWidth="1"/>
    <col min="1232" max="1232" width="5.85546875" style="7" customWidth="1"/>
    <col min="1233" max="1233" width="77.42578125" style="7" customWidth="1"/>
    <col min="1234" max="1234" width="15.140625" style="7" customWidth="1"/>
    <col min="1235" max="1235" width="14.85546875" style="7" bestFit="1" customWidth="1"/>
    <col min="1236" max="1236" width="17.7109375" style="7" customWidth="1"/>
    <col min="1237" max="1237" width="20.140625" style="7" bestFit="1" customWidth="1"/>
    <col min="1238" max="1238" width="10.85546875" style="7"/>
    <col min="1239" max="1239" width="18.28515625" style="7" bestFit="1" customWidth="1"/>
    <col min="1240" max="1241" width="10.85546875" style="7"/>
    <col min="1242" max="1242" width="11.7109375" style="7" customWidth="1"/>
    <col min="1243" max="1486" width="10.85546875" style="7"/>
    <col min="1487" max="1487" width="7.85546875" style="7" customWidth="1"/>
    <col min="1488" max="1488" width="5.85546875" style="7" customWidth="1"/>
    <col min="1489" max="1489" width="77.42578125" style="7" customWidth="1"/>
    <col min="1490" max="1490" width="15.140625" style="7" customWidth="1"/>
    <col min="1491" max="1491" width="14.85546875" style="7" bestFit="1" customWidth="1"/>
    <col min="1492" max="1492" width="17.7109375" style="7" customWidth="1"/>
    <col min="1493" max="1493" width="20.140625" style="7" bestFit="1" customWidth="1"/>
    <col min="1494" max="1494" width="10.85546875" style="7"/>
    <col min="1495" max="1495" width="18.28515625" style="7" bestFit="1" customWidth="1"/>
    <col min="1496" max="1497" width="10.85546875" style="7"/>
    <col min="1498" max="1498" width="11.7109375" style="7" customWidth="1"/>
    <col min="1499" max="1742" width="10.85546875" style="7"/>
    <col min="1743" max="1743" width="7.85546875" style="7" customWidth="1"/>
    <col min="1744" max="1744" width="5.85546875" style="7" customWidth="1"/>
    <col min="1745" max="1745" width="77.42578125" style="7" customWidth="1"/>
    <col min="1746" max="1746" width="15.140625" style="7" customWidth="1"/>
    <col min="1747" max="1747" width="14.85546875" style="7" bestFit="1" customWidth="1"/>
    <col min="1748" max="1748" width="17.7109375" style="7" customWidth="1"/>
    <col min="1749" max="1749" width="20.140625" style="7" bestFit="1" customWidth="1"/>
    <col min="1750" max="1750" width="10.85546875" style="7"/>
    <col min="1751" max="1751" width="18.28515625" style="7" bestFit="1" customWidth="1"/>
    <col min="1752" max="1753" width="10.85546875" style="7"/>
    <col min="1754" max="1754" width="11.7109375" style="7" customWidth="1"/>
    <col min="1755" max="1998" width="10.85546875" style="7"/>
    <col min="1999" max="1999" width="7.85546875" style="7" customWidth="1"/>
    <col min="2000" max="2000" width="5.85546875" style="7" customWidth="1"/>
    <col min="2001" max="2001" width="77.42578125" style="7" customWidth="1"/>
    <col min="2002" max="2002" width="15.140625" style="7" customWidth="1"/>
    <col min="2003" max="2003" width="14.85546875" style="7" bestFit="1" customWidth="1"/>
    <col min="2004" max="2004" width="17.7109375" style="7" customWidth="1"/>
    <col min="2005" max="2005" width="20.140625" style="7" bestFit="1" customWidth="1"/>
    <col min="2006" max="2006" width="10.85546875" style="7"/>
    <col min="2007" max="2007" width="18.28515625" style="7" bestFit="1" customWidth="1"/>
    <col min="2008" max="2009" width="10.85546875" style="7"/>
    <col min="2010" max="2010" width="11.7109375" style="7" customWidth="1"/>
    <col min="2011" max="2254" width="10.85546875" style="7"/>
    <col min="2255" max="2255" width="7.85546875" style="7" customWidth="1"/>
    <col min="2256" max="2256" width="5.85546875" style="7" customWidth="1"/>
    <col min="2257" max="2257" width="77.42578125" style="7" customWidth="1"/>
    <col min="2258" max="2258" width="15.140625" style="7" customWidth="1"/>
    <col min="2259" max="2259" width="14.85546875" style="7" bestFit="1" customWidth="1"/>
    <col min="2260" max="2260" width="17.7109375" style="7" customWidth="1"/>
    <col min="2261" max="2261" width="20.140625" style="7" bestFit="1" customWidth="1"/>
    <col min="2262" max="2262" width="10.85546875" style="7"/>
    <col min="2263" max="2263" width="18.28515625" style="7" bestFit="1" customWidth="1"/>
    <col min="2264" max="2265" width="10.85546875" style="7"/>
    <col min="2266" max="2266" width="11.7109375" style="7" customWidth="1"/>
    <col min="2267" max="2510" width="10.85546875" style="7"/>
    <col min="2511" max="2511" width="7.85546875" style="7" customWidth="1"/>
    <col min="2512" max="2512" width="5.85546875" style="7" customWidth="1"/>
    <col min="2513" max="2513" width="77.42578125" style="7" customWidth="1"/>
    <col min="2514" max="2514" width="15.140625" style="7" customWidth="1"/>
    <col min="2515" max="2515" width="14.85546875" style="7" bestFit="1" customWidth="1"/>
    <col min="2516" max="2516" width="17.7109375" style="7" customWidth="1"/>
    <col min="2517" max="2517" width="20.140625" style="7" bestFit="1" customWidth="1"/>
    <col min="2518" max="2518" width="10.85546875" style="7"/>
    <col min="2519" max="2519" width="18.28515625" style="7" bestFit="1" customWidth="1"/>
    <col min="2520" max="2521" width="10.85546875" style="7"/>
    <col min="2522" max="2522" width="11.7109375" style="7" customWidth="1"/>
    <col min="2523" max="2766" width="10.85546875" style="7"/>
    <col min="2767" max="2767" width="7.85546875" style="7" customWidth="1"/>
    <col min="2768" max="2768" width="5.85546875" style="7" customWidth="1"/>
    <col min="2769" max="2769" width="77.42578125" style="7" customWidth="1"/>
    <col min="2770" max="2770" width="15.140625" style="7" customWidth="1"/>
    <col min="2771" max="2771" width="14.85546875" style="7" bestFit="1" customWidth="1"/>
    <col min="2772" max="2772" width="17.7109375" style="7" customWidth="1"/>
    <col min="2773" max="2773" width="20.140625" style="7" bestFit="1" customWidth="1"/>
    <col min="2774" max="2774" width="10.85546875" style="7"/>
    <col min="2775" max="2775" width="18.28515625" style="7" bestFit="1" customWidth="1"/>
    <col min="2776" max="2777" width="10.85546875" style="7"/>
    <col min="2778" max="2778" width="11.7109375" style="7" customWidth="1"/>
    <col min="2779" max="3022" width="10.85546875" style="7"/>
    <col min="3023" max="3023" width="7.85546875" style="7" customWidth="1"/>
    <col min="3024" max="3024" width="5.85546875" style="7" customWidth="1"/>
    <col min="3025" max="3025" width="77.42578125" style="7" customWidth="1"/>
    <col min="3026" max="3026" width="15.140625" style="7" customWidth="1"/>
    <col min="3027" max="3027" width="14.85546875" style="7" bestFit="1" customWidth="1"/>
    <col min="3028" max="3028" width="17.7109375" style="7" customWidth="1"/>
    <col min="3029" max="3029" width="20.140625" style="7" bestFit="1" customWidth="1"/>
    <col min="3030" max="3030" width="10.85546875" style="7"/>
    <col min="3031" max="3031" width="18.28515625" style="7" bestFit="1" customWidth="1"/>
    <col min="3032" max="3033" width="10.85546875" style="7"/>
    <col min="3034" max="3034" width="11.7109375" style="7" customWidth="1"/>
    <col min="3035" max="3278" width="10.85546875" style="7"/>
    <col min="3279" max="3279" width="7.85546875" style="7" customWidth="1"/>
    <col min="3280" max="3280" width="5.85546875" style="7" customWidth="1"/>
    <col min="3281" max="3281" width="77.42578125" style="7" customWidth="1"/>
    <col min="3282" max="3282" width="15.140625" style="7" customWidth="1"/>
    <col min="3283" max="3283" width="14.85546875" style="7" bestFit="1" customWidth="1"/>
    <col min="3284" max="3284" width="17.7109375" style="7" customWidth="1"/>
    <col min="3285" max="3285" width="20.140625" style="7" bestFit="1" customWidth="1"/>
    <col min="3286" max="3286" width="10.85546875" style="7"/>
    <col min="3287" max="3287" width="18.28515625" style="7" bestFit="1" customWidth="1"/>
    <col min="3288" max="3289" width="10.85546875" style="7"/>
    <col min="3290" max="3290" width="11.7109375" style="7" customWidth="1"/>
    <col min="3291" max="3534" width="10.85546875" style="7"/>
    <col min="3535" max="3535" width="7.85546875" style="7" customWidth="1"/>
    <col min="3536" max="3536" width="5.85546875" style="7" customWidth="1"/>
    <col min="3537" max="3537" width="77.42578125" style="7" customWidth="1"/>
    <col min="3538" max="3538" width="15.140625" style="7" customWidth="1"/>
    <col min="3539" max="3539" width="14.85546875" style="7" bestFit="1" customWidth="1"/>
    <col min="3540" max="3540" width="17.7109375" style="7" customWidth="1"/>
    <col min="3541" max="3541" width="20.140625" style="7" bestFit="1" customWidth="1"/>
    <col min="3542" max="3542" width="10.85546875" style="7"/>
    <col min="3543" max="3543" width="18.28515625" style="7" bestFit="1" customWidth="1"/>
    <col min="3544" max="3545" width="10.85546875" style="7"/>
    <col min="3546" max="3546" width="11.7109375" style="7" customWidth="1"/>
    <col min="3547" max="3790" width="10.85546875" style="7"/>
    <col min="3791" max="3791" width="7.85546875" style="7" customWidth="1"/>
    <col min="3792" max="3792" width="5.85546875" style="7" customWidth="1"/>
    <col min="3793" max="3793" width="77.42578125" style="7" customWidth="1"/>
    <col min="3794" max="3794" width="15.140625" style="7" customWidth="1"/>
    <col min="3795" max="3795" width="14.85546875" style="7" bestFit="1" customWidth="1"/>
    <col min="3796" max="3796" width="17.7109375" style="7" customWidth="1"/>
    <col min="3797" max="3797" width="20.140625" style="7" bestFit="1" customWidth="1"/>
    <col min="3798" max="3798" width="10.85546875" style="7"/>
    <col min="3799" max="3799" width="18.28515625" style="7" bestFit="1" customWidth="1"/>
    <col min="3800" max="3801" width="10.85546875" style="7"/>
    <col min="3802" max="3802" width="11.7109375" style="7" customWidth="1"/>
    <col min="3803" max="4046" width="10.85546875" style="7"/>
    <col min="4047" max="4047" width="7.85546875" style="7" customWidth="1"/>
    <col min="4048" max="4048" width="5.85546875" style="7" customWidth="1"/>
    <col min="4049" max="4049" width="77.42578125" style="7" customWidth="1"/>
    <col min="4050" max="4050" width="15.140625" style="7" customWidth="1"/>
    <col min="4051" max="4051" width="14.85546875" style="7" bestFit="1" customWidth="1"/>
    <col min="4052" max="4052" width="17.7109375" style="7" customWidth="1"/>
    <col min="4053" max="4053" width="20.140625" style="7" bestFit="1" customWidth="1"/>
    <col min="4054" max="4054" width="10.85546875" style="7"/>
    <col min="4055" max="4055" width="18.28515625" style="7" bestFit="1" customWidth="1"/>
    <col min="4056" max="4057" width="10.85546875" style="7"/>
    <col min="4058" max="4058" width="11.7109375" style="7" customWidth="1"/>
    <col min="4059" max="4302" width="10.85546875" style="7"/>
    <col min="4303" max="4303" width="7.85546875" style="7" customWidth="1"/>
    <col min="4304" max="4304" width="5.85546875" style="7" customWidth="1"/>
    <col min="4305" max="4305" width="77.42578125" style="7" customWidth="1"/>
    <col min="4306" max="4306" width="15.140625" style="7" customWidth="1"/>
    <col min="4307" max="4307" width="14.85546875" style="7" bestFit="1" customWidth="1"/>
    <col min="4308" max="4308" width="17.7109375" style="7" customWidth="1"/>
    <col min="4309" max="4309" width="20.140625" style="7" bestFit="1" customWidth="1"/>
    <col min="4310" max="4310" width="10.85546875" style="7"/>
    <col min="4311" max="4311" width="18.28515625" style="7" bestFit="1" customWidth="1"/>
    <col min="4312" max="4313" width="10.85546875" style="7"/>
    <col min="4314" max="4314" width="11.7109375" style="7" customWidth="1"/>
    <col min="4315" max="4558" width="10.85546875" style="7"/>
    <col min="4559" max="4559" width="7.85546875" style="7" customWidth="1"/>
    <col min="4560" max="4560" width="5.85546875" style="7" customWidth="1"/>
    <col min="4561" max="4561" width="77.42578125" style="7" customWidth="1"/>
    <col min="4562" max="4562" width="15.140625" style="7" customWidth="1"/>
    <col min="4563" max="4563" width="14.85546875" style="7" bestFit="1" customWidth="1"/>
    <col min="4564" max="4564" width="17.7109375" style="7" customWidth="1"/>
    <col min="4565" max="4565" width="20.140625" style="7" bestFit="1" customWidth="1"/>
    <col min="4566" max="4566" width="10.85546875" style="7"/>
    <col min="4567" max="4567" width="18.28515625" style="7" bestFit="1" customWidth="1"/>
    <col min="4568" max="4569" width="10.85546875" style="7"/>
    <col min="4570" max="4570" width="11.7109375" style="7" customWidth="1"/>
    <col min="4571" max="4814" width="10.85546875" style="7"/>
    <col min="4815" max="4815" width="7.85546875" style="7" customWidth="1"/>
    <col min="4816" max="4816" width="5.85546875" style="7" customWidth="1"/>
    <col min="4817" max="4817" width="77.42578125" style="7" customWidth="1"/>
    <col min="4818" max="4818" width="15.140625" style="7" customWidth="1"/>
    <col min="4819" max="4819" width="14.85546875" style="7" bestFit="1" customWidth="1"/>
    <col min="4820" max="4820" width="17.7109375" style="7" customWidth="1"/>
    <col min="4821" max="4821" width="20.140625" style="7" bestFit="1" customWidth="1"/>
    <col min="4822" max="4822" width="10.85546875" style="7"/>
    <col min="4823" max="4823" width="18.28515625" style="7" bestFit="1" customWidth="1"/>
    <col min="4824" max="4825" width="10.85546875" style="7"/>
    <col min="4826" max="4826" width="11.7109375" style="7" customWidth="1"/>
    <col min="4827" max="5070" width="10.85546875" style="7"/>
    <col min="5071" max="5071" width="7.85546875" style="7" customWidth="1"/>
    <col min="5072" max="5072" width="5.85546875" style="7" customWidth="1"/>
    <col min="5073" max="5073" width="77.42578125" style="7" customWidth="1"/>
    <col min="5074" max="5074" width="15.140625" style="7" customWidth="1"/>
    <col min="5075" max="5075" width="14.85546875" style="7" bestFit="1" customWidth="1"/>
    <col min="5076" max="5076" width="17.7109375" style="7" customWidth="1"/>
    <col min="5077" max="5077" width="20.140625" style="7" bestFit="1" customWidth="1"/>
    <col min="5078" max="5078" width="10.85546875" style="7"/>
    <col min="5079" max="5079" width="18.28515625" style="7" bestFit="1" customWidth="1"/>
    <col min="5080" max="5081" width="10.85546875" style="7"/>
    <col min="5082" max="5082" width="11.7109375" style="7" customWidth="1"/>
    <col min="5083" max="5326" width="10.85546875" style="7"/>
    <col min="5327" max="5327" width="7.85546875" style="7" customWidth="1"/>
    <col min="5328" max="5328" width="5.85546875" style="7" customWidth="1"/>
    <col min="5329" max="5329" width="77.42578125" style="7" customWidth="1"/>
    <col min="5330" max="5330" width="15.140625" style="7" customWidth="1"/>
    <col min="5331" max="5331" width="14.85546875" style="7" bestFit="1" customWidth="1"/>
    <col min="5332" max="5332" width="17.7109375" style="7" customWidth="1"/>
    <col min="5333" max="5333" width="20.140625" style="7" bestFit="1" customWidth="1"/>
    <col min="5334" max="5334" width="10.85546875" style="7"/>
    <col min="5335" max="5335" width="18.28515625" style="7" bestFit="1" customWidth="1"/>
    <col min="5336" max="5337" width="10.85546875" style="7"/>
    <col min="5338" max="5338" width="11.7109375" style="7" customWidth="1"/>
    <col min="5339" max="5582" width="10.85546875" style="7"/>
    <col min="5583" max="5583" width="7.85546875" style="7" customWidth="1"/>
    <col min="5584" max="5584" width="5.85546875" style="7" customWidth="1"/>
    <col min="5585" max="5585" width="77.42578125" style="7" customWidth="1"/>
    <col min="5586" max="5586" width="15.140625" style="7" customWidth="1"/>
    <col min="5587" max="5587" width="14.85546875" style="7" bestFit="1" customWidth="1"/>
    <col min="5588" max="5588" width="17.7109375" style="7" customWidth="1"/>
    <col min="5589" max="5589" width="20.140625" style="7" bestFit="1" customWidth="1"/>
    <col min="5590" max="5590" width="10.85546875" style="7"/>
    <col min="5591" max="5591" width="18.28515625" style="7" bestFit="1" customWidth="1"/>
    <col min="5592" max="5593" width="10.85546875" style="7"/>
    <col min="5594" max="5594" width="11.7109375" style="7" customWidth="1"/>
    <col min="5595" max="5838" width="10.85546875" style="7"/>
    <col min="5839" max="5839" width="7.85546875" style="7" customWidth="1"/>
    <col min="5840" max="5840" width="5.85546875" style="7" customWidth="1"/>
    <col min="5841" max="5841" width="77.42578125" style="7" customWidth="1"/>
    <col min="5842" max="5842" width="15.140625" style="7" customWidth="1"/>
    <col min="5843" max="5843" width="14.85546875" style="7" bestFit="1" customWidth="1"/>
    <col min="5844" max="5844" width="17.7109375" style="7" customWidth="1"/>
    <col min="5845" max="5845" width="20.140625" style="7" bestFit="1" customWidth="1"/>
    <col min="5846" max="5846" width="10.85546875" style="7"/>
    <col min="5847" max="5847" width="18.28515625" style="7" bestFit="1" customWidth="1"/>
    <col min="5848" max="5849" width="10.85546875" style="7"/>
    <col min="5850" max="5850" width="11.7109375" style="7" customWidth="1"/>
    <col min="5851" max="6094" width="10.85546875" style="7"/>
    <col min="6095" max="6095" width="7.85546875" style="7" customWidth="1"/>
    <col min="6096" max="6096" width="5.85546875" style="7" customWidth="1"/>
    <col min="6097" max="6097" width="77.42578125" style="7" customWidth="1"/>
    <col min="6098" max="6098" width="15.140625" style="7" customWidth="1"/>
    <col min="6099" max="6099" width="14.85546875" style="7" bestFit="1" customWidth="1"/>
    <col min="6100" max="6100" width="17.7109375" style="7" customWidth="1"/>
    <col min="6101" max="6101" width="20.140625" style="7" bestFit="1" customWidth="1"/>
    <col min="6102" max="6102" width="10.85546875" style="7"/>
    <col min="6103" max="6103" width="18.28515625" style="7" bestFit="1" customWidth="1"/>
    <col min="6104" max="6105" width="10.85546875" style="7"/>
    <col min="6106" max="6106" width="11.7109375" style="7" customWidth="1"/>
    <col min="6107" max="6350" width="10.85546875" style="7"/>
    <col min="6351" max="6351" width="7.85546875" style="7" customWidth="1"/>
    <col min="6352" max="6352" width="5.85546875" style="7" customWidth="1"/>
    <col min="6353" max="6353" width="77.42578125" style="7" customWidth="1"/>
    <col min="6354" max="6354" width="15.140625" style="7" customWidth="1"/>
    <col min="6355" max="6355" width="14.85546875" style="7" bestFit="1" customWidth="1"/>
    <col min="6356" max="6356" width="17.7109375" style="7" customWidth="1"/>
    <col min="6357" max="6357" width="20.140625" style="7" bestFit="1" customWidth="1"/>
    <col min="6358" max="6358" width="10.85546875" style="7"/>
    <col min="6359" max="6359" width="18.28515625" style="7" bestFit="1" customWidth="1"/>
    <col min="6360" max="6361" width="10.85546875" style="7"/>
    <col min="6362" max="6362" width="11.7109375" style="7" customWidth="1"/>
    <col min="6363" max="6606" width="10.85546875" style="7"/>
    <col min="6607" max="6607" width="7.85546875" style="7" customWidth="1"/>
    <col min="6608" max="6608" width="5.85546875" style="7" customWidth="1"/>
    <col min="6609" max="6609" width="77.42578125" style="7" customWidth="1"/>
    <col min="6610" max="6610" width="15.140625" style="7" customWidth="1"/>
    <col min="6611" max="6611" width="14.85546875" style="7" bestFit="1" customWidth="1"/>
    <col min="6612" max="6612" width="17.7109375" style="7" customWidth="1"/>
    <col min="6613" max="6613" width="20.140625" style="7" bestFit="1" customWidth="1"/>
    <col min="6614" max="6614" width="10.85546875" style="7"/>
    <col min="6615" max="6615" width="18.28515625" style="7" bestFit="1" customWidth="1"/>
    <col min="6616" max="6617" width="10.85546875" style="7"/>
    <col min="6618" max="6618" width="11.7109375" style="7" customWidth="1"/>
    <col min="6619" max="6862" width="10.85546875" style="7"/>
    <col min="6863" max="6863" width="7.85546875" style="7" customWidth="1"/>
    <col min="6864" max="6864" width="5.85546875" style="7" customWidth="1"/>
    <col min="6865" max="6865" width="77.42578125" style="7" customWidth="1"/>
    <col min="6866" max="6866" width="15.140625" style="7" customWidth="1"/>
    <col min="6867" max="6867" width="14.85546875" style="7" bestFit="1" customWidth="1"/>
    <col min="6868" max="6868" width="17.7109375" style="7" customWidth="1"/>
    <col min="6869" max="6869" width="20.140625" style="7" bestFit="1" customWidth="1"/>
    <col min="6870" max="6870" width="10.85546875" style="7"/>
    <col min="6871" max="6871" width="18.28515625" style="7" bestFit="1" customWidth="1"/>
    <col min="6872" max="6873" width="10.85546875" style="7"/>
    <col min="6874" max="6874" width="11.7109375" style="7" customWidth="1"/>
    <col min="6875" max="7118" width="10.85546875" style="7"/>
    <col min="7119" max="7119" width="7.85546875" style="7" customWidth="1"/>
    <col min="7120" max="7120" width="5.85546875" style="7" customWidth="1"/>
    <col min="7121" max="7121" width="77.42578125" style="7" customWidth="1"/>
    <col min="7122" max="7122" width="15.140625" style="7" customWidth="1"/>
    <col min="7123" max="7123" width="14.85546875" style="7" bestFit="1" customWidth="1"/>
    <col min="7124" max="7124" width="17.7109375" style="7" customWidth="1"/>
    <col min="7125" max="7125" width="20.140625" style="7" bestFit="1" customWidth="1"/>
    <col min="7126" max="7126" width="10.85546875" style="7"/>
    <col min="7127" max="7127" width="18.28515625" style="7" bestFit="1" customWidth="1"/>
    <col min="7128" max="7129" width="10.85546875" style="7"/>
    <col min="7130" max="7130" width="11.7109375" style="7" customWidth="1"/>
    <col min="7131" max="7374" width="10.85546875" style="7"/>
    <col min="7375" max="7375" width="7.85546875" style="7" customWidth="1"/>
    <col min="7376" max="7376" width="5.85546875" style="7" customWidth="1"/>
    <col min="7377" max="7377" width="77.42578125" style="7" customWidth="1"/>
    <col min="7378" max="7378" width="15.140625" style="7" customWidth="1"/>
    <col min="7379" max="7379" width="14.85546875" style="7" bestFit="1" customWidth="1"/>
    <col min="7380" max="7380" width="17.7109375" style="7" customWidth="1"/>
    <col min="7381" max="7381" width="20.140625" style="7" bestFit="1" customWidth="1"/>
    <col min="7382" max="7382" width="10.85546875" style="7"/>
    <col min="7383" max="7383" width="18.28515625" style="7" bestFit="1" customWidth="1"/>
    <col min="7384" max="7385" width="10.85546875" style="7"/>
    <col min="7386" max="7386" width="11.7109375" style="7" customWidth="1"/>
    <col min="7387" max="7630" width="10.85546875" style="7"/>
    <col min="7631" max="7631" width="7.85546875" style="7" customWidth="1"/>
    <col min="7632" max="7632" width="5.85546875" style="7" customWidth="1"/>
    <col min="7633" max="7633" width="77.42578125" style="7" customWidth="1"/>
    <col min="7634" max="7634" width="15.140625" style="7" customWidth="1"/>
    <col min="7635" max="7635" width="14.85546875" style="7" bestFit="1" customWidth="1"/>
    <col min="7636" max="7636" width="17.7109375" style="7" customWidth="1"/>
    <col min="7637" max="7637" width="20.140625" style="7" bestFit="1" customWidth="1"/>
    <col min="7638" max="7638" width="10.85546875" style="7"/>
    <col min="7639" max="7639" width="18.28515625" style="7" bestFit="1" customWidth="1"/>
    <col min="7640" max="7641" width="10.85546875" style="7"/>
    <col min="7642" max="7642" width="11.7109375" style="7" customWidth="1"/>
    <col min="7643" max="7886" width="10.85546875" style="7"/>
    <col min="7887" max="7887" width="7.85546875" style="7" customWidth="1"/>
    <col min="7888" max="7888" width="5.85546875" style="7" customWidth="1"/>
    <col min="7889" max="7889" width="77.42578125" style="7" customWidth="1"/>
    <col min="7890" max="7890" width="15.140625" style="7" customWidth="1"/>
    <col min="7891" max="7891" width="14.85546875" style="7" bestFit="1" customWidth="1"/>
    <col min="7892" max="7892" width="17.7109375" style="7" customWidth="1"/>
    <col min="7893" max="7893" width="20.140625" style="7" bestFit="1" customWidth="1"/>
    <col min="7894" max="7894" width="10.85546875" style="7"/>
    <col min="7895" max="7895" width="18.28515625" style="7" bestFit="1" customWidth="1"/>
    <col min="7896" max="7897" width="10.85546875" style="7"/>
    <col min="7898" max="7898" width="11.7109375" style="7" customWidth="1"/>
    <col min="7899" max="8142" width="10.85546875" style="7"/>
    <col min="8143" max="8143" width="7.85546875" style="7" customWidth="1"/>
    <col min="8144" max="8144" width="5.85546875" style="7" customWidth="1"/>
    <col min="8145" max="8145" width="77.42578125" style="7" customWidth="1"/>
    <col min="8146" max="8146" width="15.140625" style="7" customWidth="1"/>
    <col min="8147" max="8147" width="14.85546875" style="7" bestFit="1" customWidth="1"/>
    <col min="8148" max="8148" width="17.7109375" style="7" customWidth="1"/>
    <col min="8149" max="8149" width="20.140625" style="7" bestFit="1" customWidth="1"/>
    <col min="8150" max="8150" width="10.85546875" style="7"/>
    <col min="8151" max="8151" width="18.28515625" style="7" bestFit="1" customWidth="1"/>
    <col min="8152" max="8153" width="10.85546875" style="7"/>
    <col min="8154" max="8154" width="11.7109375" style="7" customWidth="1"/>
    <col min="8155" max="8398" width="10.85546875" style="7"/>
    <col min="8399" max="8399" width="7.85546875" style="7" customWidth="1"/>
    <col min="8400" max="8400" width="5.85546875" style="7" customWidth="1"/>
    <col min="8401" max="8401" width="77.42578125" style="7" customWidth="1"/>
    <col min="8402" max="8402" width="15.140625" style="7" customWidth="1"/>
    <col min="8403" max="8403" width="14.85546875" style="7" bestFit="1" customWidth="1"/>
    <col min="8404" max="8404" width="17.7109375" style="7" customWidth="1"/>
    <col min="8405" max="8405" width="20.140625" style="7" bestFit="1" customWidth="1"/>
    <col min="8406" max="8406" width="10.85546875" style="7"/>
    <col min="8407" max="8407" width="18.28515625" style="7" bestFit="1" customWidth="1"/>
    <col min="8408" max="8409" width="10.85546875" style="7"/>
    <col min="8410" max="8410" width="11.7109375" style="7" customWidth="1"/>
    <col min="8411" max="8654" width="10.85546875" style="7"/>
    <col min="8655" max="8655" width="7.85546875" style="7" customWidth="1"/>
    <col min="8656" max="8656" width="5.85546875" style="7" customWidth="1"/>
    <col min="8657" max="8657" width="77.42578125" style="7" customWidth="1"/>
    <col min="8658" max="8658" width="15.140625" style="7" customWidth="1"/>
    <col min="8659" max="8659" width="14.85546875" style="7" bestFit="1" customWidth="1"/>
    <col min="8660" max="8660" width="17.7109375" style="7" customWidth="1"/>
    <col min="8661" max="8661" width="20.140625" style="7" bestFit="1" customWidth="1"/>
    <col min="8662" max="8662" width="10.85546875" style="7"/>
    <col min="8663" max="8663" width="18.28515625" style="7" bestFit="1" customWidth="1"/>
    <col min="8664" max="8665" width="10.85546875" style="7"/>
    <col min="8666" max="8666" width="11.7109375" style="7" customWidth="1"/>
    <col min="8667" max="8910" width="10.85546875" style="7"/>
    <col min="8911" max="8911" width="7.85546875" style="7" customWidth="1"/>
    <col min="8912" max="8912" width="5.85546875" style="7" customWidth="1"/>
    <col min="8913" max="8913" width="77.42578125" style="7" customWidth="1"/>
    <col min="8914" max="8914" width="15.140625" style="7" customWidth="1"/>
    <col min="8915" max="8915" width="14.85546875" style="7" bestFit="1" customWidth="1"/>
    <col min="8916" max="8916" width="17.7109375" style="7" customWidth="1"/>
    <col min="8917" max="8917" width="20.140625" style="7" bestFit="1" customWidth="1"/>
    <col min="8918" max="8918" width="10.85546875" style="7"/>
    <col min="8919" max="8919" width="18.28515625" style="7" bestFit="1" customWidth="1"/>
    <col min="8920" max="8921" width="10.85546875" style="7"/>
    <col min="8922" max="8922" width="11.7109375" style="7" customWidth="1"/>
    <col min="8923" max="9166" width="10.85546875" style="7"/>
    <col min="9167" max="9167" width="7.85546875" style="7" customWidth="1"/>
    <col min="9168" max="9168" width="5.85546875" style="7" customWidth="1"/>
    <col min="9169" max="9169" width="77.42578125" style="7" customWidth="1"/>
    <col min="9170" max="9170" width="15.140625" style="7" customWidth="1"/>
    <col min="9171" max="9171" width="14.85546875" style="7" bestFit="1" customWidth="1"/>
    <col min="9172" max="9172" width="17.7109375" style="7" customWidth="1"/>
    <col min="9173" max="9173" width="20.140625" style="7" bestFit="1" customWidth="1"/>
    <col min="9174" max="9174" width="10.85546875" style="7"/>
    <col min="9175" max="9175" width="18.28515625" style="7" bestFit="1" customWidth="1"/>
    <col min="9176" max="9177" width="10.85546875" style="7"/>
    <col min="9178" max="9178" width="11.7109375" style="7" customWidth="1"/>
    <col min="9179" max="9422" width="10.85546875" style="7"/>
    <col min="9423" max="9423" width="7.85546875" style="7" customWidth="1"/>
    <col min="9424" max="9424" width="5.85546875" style="7" customWidth="1"/>
    <col min="9425" max="9425" width="77.42578125" style="7" customWidth="1"/>
    <col min="9426" max="9426" width="15.140625" style="7" customWidth="1"/>
    <col min="9427" max="9427" width="14.85546875" style="7" bestFit="1" customWidth="1"/>
    <col min="9428" max="9428" width="17.7109375" style="7" customWidth="1"/>
    <col min="9429" max="9429" width="20.140625" style="7" bestFit="1" customWidth="1"/>
    <col min="9430" max="9430" width="10.85546875" style="7"/>
    <col min="9431" max="9431" width="18.28515625" style="7" bestFit="1" customWidth="1"/>
    <col min="9432" max="9433" width="10.85546875" style="7"/>
    <col min="9434" max="9434" width="11.7109375" style="7" customWidth="1"/>
    <col min="9435" max="9678" width="10.85546875" style="7"/>
    <col min="9679" max="9679" width="7.85546875" style="7" customWidth="1"/>
    <col min="9680" max="9680" width="5.85546875" style="7" customWidth="1"/>
    <col min="9681" max="9681" width="77.42578125" style="7" customWidth="1"/>
    <col min="9682" max="9682" width="15.140625" style="7" customWidth="1"/>
    <col min="9683" max="9683" width="14.85546875" style="7" bestFit="1" customWidth="1"/>
    <col min="9684" max="9684" width="17.7109375" style="7" customWidth="1"/>
    <col min="9685" max="9685" width="20.140625" style="7" bestFit="1" customWidth="1"/>
    <col min="9686" max="9686" width="10.85546875" style="7"/>
    <col min="9687" max="9687" width="18.28515625" style="7" bestFit="1" customWidth="1"/>
    <col min="9688" max="9689" width="10.85546875" style="7"/>
    <col min="9690" max="9690" width="11.7109375" style="7" customWidth="1"/>
    <col min="9691" max="9934" width="10.85546875" style="7"/>
    <col min="9935" max="9935" width="7.85546875" style="7" customWidth="1"/>
    <col min="9936" max="9936" width="5.85546875" style="7" customWidth="1"/>
    <col min="9937" max="9937" width="77.42578125" style="7" customWidth="1"/>
    <col min="9938" max="9938" width="15.140625" style="7" customWidth="1"/>
    <col min="9939" max="9939" width="14.85546875" style="7" bestFit="1" customWidth="1"/>
    <col min="9940" max="9940" width="17.7109375" style="7" customWidth="1"/>
    <col min="9941" max="9941" width="20.140625" style="7" bestFit="1" customWidth="1"/>
    <col min="9942" max="9942" width="10.85546875" style="7"/>
    <col min="9943" max="9943" width="18.28515625" style="7" bestFit="1" customWidth="1"/>
    <col min="9944" max="9945" width="10.85546875" style="7"/>
    <col min="9946" max="9946" width="11.7109375" style="7" customWidth="1"/>
    <col min="9947" max="10190" width="10.85546875" style="7"/>
    <col min="10191" max="10191" width="7.85546875" style="7" customWidth="1"/>
    <col min="10192" max="10192" width="5.85546875" style="7" customWidth="1"/>
    <col min="10193" max="10193" width="77.42578125" style="7" customWidth="1"/>
    <col min="10194" max="10194" width="15.140625" style="7" customWidth="1"/>
    <col min="10195" max="10195" width="14.85546875" style="7" bestFit="1" customWidth="1"/>
    <col min="10196" max="10196" width="17.7109375" style="7" customWidth="1"/>
    <col min="10197" max="10197" width="20.140625" style="7" bestFit="1" customWidth="1"/>
    <col min="10198" max="10198" width="10.85546875" style="7"/>
    <col min="10199" max="10199" width="18.28515625" style="7" bestFit="1" customWidth="1"/>
    <col min="10200" max="10201" width="10.85546875" style="7"/>
    <col min="10202" max="10202" width="11.7109375" style="7" customWidth="1"/>
    <col min="10203" max="10446" width="10.85546875" style="7"/>
    <col min="10447" max="10447" width="7.85546875" style="7" customWidth="1"/>
    <col min="10448" max="10448" width="5.85546875" style="7" customWidth="1"/>
    <col min="10449" max="10449" width="77.42578125" style="7" customWidth="1"/>
    <col min="10450" max="10450" width="15.140625" style="7" customWidth="1"/>
    <col min="10451" max="10451" width="14.85546875" style="7" bestFit="1" customWidth="1"/>
    <col min="10452" max="10452" width="17.7109375" style="7" customWidth="1"/>
    <col min="10453" max="10453" width="20.140625" style="7" bestFit="1" customWidth="1"/>
    <col min="10454" max="10454" width="10.85546875" style="7"/>
    <col min="10455" max="10455" width="18.28515625" style="7" bestFit="1" customWidth="1"/>
    <col min="10456" max="10457" width="10.85546875" style="7"/>
    <col min="10458" max="10458" width="11.7109375" style="7" customWidth="1"/>
    <col min="10459" max="10702" width="10.85546875" style="7"/>
    <col min="10703" max="10703" width="7.85546875" style="7" customWidth="1"/>
    <col min="10704" max="10704" width="5.85546875" style="7" customWidth="1"/>
    <col min="10705" max="10705" width="77.42578125" style="7" customWidth="1"/>
    <col min="10706" max="10706" width="15.140625" style="7" customWidth="1"/>
    <col min="10707" max="10707" width="14.85546875" style="7" bestFit="1" customWidth="1"/>
    <col min="10708" max="10708" width="17.7109375" style="7" customWidth="1"/>
    <col min="10709" max="10709" width="20.140625" style="7" bestFit="1" customWidth="1"/>
    <col min="10710" max="10710" width="10.85546875" style="7"/>
    <col min="10711" max="10711" width="18.28515625" style="7" bestFit="1" customWidth="1"/>
    <col min="10712" max="10713" width="10.85546875" style="7"/>
    <col min="10714" max="10714" width="11.7109375" style="7" customWidth="1"/>
    <col min="10715" max="10958" width="10.85546875" style="7"/>
    <col min="10959" max="10959" width="7.85546875" style="7" customWidth="1"/>
    <col min="10960" max="10960" width="5.85546875" style="7" customWidth="1"/>
    <col min="10961" max="10961" width="77.42578125" style="7" customWidth="1"/>
    <col min="10962" max="10962" width="15.140625" style="7" customWidth="1"/>
    <col min="10963" max="10963" width="14.85546875" style="7" bestFit="1" customWidth="1"/>
    <col min="10964" max="10964" width="17.7109375" style="7" customWidth="1"/>
    <col min="10965" max="10965" width="20.140625" style="7" bestFit="1" customWidth="1"/>
    <col min="10966" max="10966" width="10.85546875" style="7"/>
    <col min="10967" max="10967" width="18.28515625" style="7" bestFit="1" customWidth="1"/>
    <col min="10968" max="10969" width="10.85546875" style="7"/>
    <col min="10970" max="10970" width="11.7109375" style="7" customWidth="1"/>
    <col min="10971" max="11214" width="10.85546875" style="7"/>
    <col min="11215" max="11215" width="7.85546875" style="7" customWidth="1"/>
    <col min="11216" max="11216" width="5.85546875" style="7" customWidth="1"/>
    <col min="11217" max="11217" width="77.42578125" style="7" customWidth="1"/>
    <col min="11218" max="11218" width="15.140625" style="7" customWidth="1"/>
    <col min="11219" max="11219" width="14.85546875" style="7" bestFit="1" customWidth="1"/>
    <col min="11220" max="11220" width="17.7109375" style="7" customWidth="1"/>
    <col min="11221" max="11221" width="20.140625" style="7" bestFit="1" customWidth="1"/>
    <col min="11222" max="11222" width="10.85546875" style="7"/>
    <col min="11223" max="11223" width="18.28515625" style="7" bestFit="1" customWidth="1"/>
    <col min="11224" max="11225" width="10.85546875" style="7"/>
    <col min="11226" max="11226" width="11.7109375" style="7" customWidth="1"/>
    <col min="11227" max="11470" width="10.85546875" style="7"/>
    <col min="11471" max="11471" width="7.85546875" style="7" customWidth="1"/>
    <col min="11472" max="11472" width="5.85546875" style="7" customWidth="1"/>
    <col min="11473" max="11473" width="77.42578125" style="7" customWidth="1"/>
    <col min="11474" max="11474" width="15.140625" style="7" customWidth="1"/>
    <col min="11475" max="11475" width="14.85546875" style="7" bestFit="1" customWidth="1"/>
    <col min="11476" max="11476" width="17.7109375" style="7" customWidth="1"/>
    <col min="11477" max="11477" width="20.140625" style="7" bestFit="1" customWidth="1"/>
    <col min="11478" max="11478" width="10.85546875" style="7"/>
    <col min="11479" max="11479" width="18.28515625" style="7" bestFit="1" customWidth="1"/>
    <col min="11480" max="11481" width="10.85546875" style="7"/>
    <col min="11482" max="11482" width="11.7109375" style="7" customWidth="1"/>
    <col min="11483" max="11726" width="10.85546875" style="7"/>
    <col min="11727" max="11727" width="7.85546875" style="7" customWidth="1"/>
    <col min="11728" max="11728" width="5.85546875" style="7" customWidth="1"/>
    <col min="11729" max="11729" width="77.42578125" style="7" customWidth="1"/>
    <col min="11730" max="11730" width="15.140625" style="7" customWidth="1"/>
    <col min="11731" max="11731" width="14.85546875" style="7" bestFit="1" customWidth="1"/>
    <col min="11732" max="11732" width="17.7109375" style="7" customWidth="1"/>
    <col min="11733" max="11733" width="20.140625" style="7" bestFit="1" customWidth="1"/>
    <col min="11734" max="11734" width="10.85546875" style="7"/>
    <col min="11735" max="11735" width="18.28515625" style="7" bestFit="1" customWidth="1"/>
    <col min="11736" max="11737" width="10.85546875" style="7"/>
    <col min="11738" max="11738" width="11.7109375" style="7" customWidth="1"/>
    <col min="11739" max="11982" width="10.85546875" style="7"/>
    <col min="11983" max="11983" width="7.85546875" style="7" customWidth="1"/>
    <col min="11984" max="11984" width="5.85546875" style="7" customWidth="1"/>
    <col min="11985" max="11985" width="77.42578125" style="7" customWidth="1"/>
    <col min="11986" max="11986" width="15.140625" style="7" customWidth="1"/>
    <col min="11987" max="11987" width="14.85546875" style="7" bestFit="1" customWidth="1"/>
    <col min="11988" max="11988" width="17.7109375" style="7" customWidth="1"/>
    <col min="11989" max="11989" width="20.140625" style="7" bestFit="1" customWidth="1"/>
    <col min="11990" max="11990" width="10.85546875" style="7"/>
    <col min="11991" max="11991" width="18.28515625" style="7" bestFit="1" customWidth="1"/>
    <col min="11992" max="11993" width="10.85546875" style="7"/>
    <col min="11994" max="11994" width="11.7109375" style="7" customWidth="1"/>
    <col min="11995" max="12238" width="10.85546875" style="7"/>
    <col min="12239" max="12239" width="7.85546875" style="7" customWidth="1"/>
    <col min="12240" max="12240" width="5.85546875" style="7" customWidth="1"/>
    <col min="12241" max="12241" width="77.42578125" style="7" customWidth="1"/>
    <col min="12242" max="12242" width="15.140625" style="7" customWidth="1"/>
    <col min="12243" max="12243" width="14.85546875" style="7" bestFit="1" customWidth="1"/>
    <col min="12244" max="12244" width="17.7109375" style="7" customWidth="1"/>
    <col min="12245" max="12245" width="20.140625" style="7" bestFit="1" customWidth="1"/>
    <col min="12246" max="12246" width="10.85546875" style="7"/>
    <col min="12247" max="12247" width="18.28515625" style="7" bestFit="1" customWidth="1"/>
    <col min="12248" max="12249" width="10.85546875" style="7"/>
    <col min="12250" max="12250" width="11.7109375" style="7" customWidth="1"/>
    <col min="12251" max="12494" width="10.85546875" style="7"/>
    <col min="12495" max="12495" width="7.85546875" style="7" customWidth="1"/>
    <col min="12496" max="12496" width="5.85546875" style="7" customWidth="1"/>
    <col min="12497" max="12497" width="77.42578125" style="7" customWidth="1"/>
    <col min="12498" max="12498" width="15.140625" style="7" customWidth="1"/>
    <col min="12499" max="12499" width="14.85546875" style="7" bestFit="1" customWidth="1"/>
    <col min="12500" max="12500" width="17.7109375" style="7" customWidth="1"/>
    <col min="12501" max="12501" width="20.140625" style="7" bestFit="1" customWidth="1"/>
    <col min="12502" max="12502" width="10.85546875" style="7"/>
    <col min="12503" max="12503" width="18.28515625" style="7" bestFit="1" customWidth="1"/>
    <col min="12504" max="12505" width="10.85546875" style="7"/>
    <col min="12506" max="12506" width="11.7109375" style="7" customWidth="1"/>
    <col min="12507" max="12750" width="10.85546875" style="7"/>
    <col min="12751" max="12751" width="7.85546875" style="7" customWidth="1"/>
    <col min="12752" max="12752" width="5.85546875" style="7" customWidth="1"/>
    <col min="12753" max="12753" width="77.42578125" style="7" customWidth="1"/>
    <col min="12754" max="12754" width="15.140625" style="7" customWidth="1"/>
    <col min="12755" max="12755" width="14.85546875" style="7" bestFit="1" customWidth="1"/>
    <col min="12756" max="12756" width="17.7109375" style="7" customWidth="1"/>
    <col min="12757" max="12757" width="20.140625" style="7" bestFit="1" customWidth="1"/>
    <col min="12758" max="12758" width="10.85546875" style="7"/>
    <col min="12759" max="12759" width="18.28515625" style="7" bestFit="1" customWidth="1"/>
    <col min="12760" max="12761" width="10.85546875" style="7"/>
    <col min="12762" max="12762" width="11.7109375" style="7" customWidth="1"/>
    <col min="12763" max="13006" width="10.85546875" style="7"/>
    <col min="13007" max="13007" width="7.85546875" style="7" customWidth="1"/>
    <col min="13008" max="13008" width="5.85546875" style="7" customWidth="1"/>
    <col min="13009" max="13009" width="77.42578125" style="7" customWidth="1"/>
    <col min="13010" max="13010" width="15.140625" style="7" customWidth="1"/>
    <col min="13011" max="13011" width="14.85546875" style="7" bestFit="1" customWidth="1"/>
    <col min="13012" max="13012" width="17.7109375" style="7" customWidth="1"/>
    <col min="13013" max="13013" width="20.140625" style="7" bestFit="1" customWidth="1"/>
    <col min="13014" max="13014" width="10.85546875" style="7"/>
    <col min="13015" max="13015" width="18.28515625" style="7" bestFit="1" customWidth="1"/>
    <col min="13016" max="13017" width="10.85546875" style="7"/>
    <col min="13018" max="13018" width="11.7109375" style="7" customWidth="1"/>
    <col min="13019" max="13262" width="10.85546875" style="7"/>
    <col min="13263" max="13263" width="7.85546875" style="7" customWidth="1"/>
    <col min="13264" max="13264" width="5.85546875" style="7" customWidth="1"/>
    <col min="13265" max="13265" width="77.42578125" style="7" customWidth="1"/>
    <col min="13266" max="13266" width="15.140625" style="7" customWidth="1"/>
    <col min="13267" max="13267" width="14.85546875" style="7" bestFit="1" customWidth="1"/>
    <col min="13268" max="13268" width="17.7109375" style="7" customWidth="1"/>
    <col min="13269" max="13269" width="20.140625" style="7" bestFit="1" customWidth="1"/>
    <col min="13270" max="13270" width="10.85546875" style="7"/>
    <col min="13271" max="13271" width="18.28515625" style="7" bestFit="1" customWidth="1"/>
    <col min="13272" max="13273" width="10.85546875" style="7"/>
    <col min="13274" max="13274" width="11.7109375" style="7" customWidth="1"/>
    <col min="13275" max="13518" width="10.85546875" style="7"/>
    <col min="13519" max="13519" width="7.85546875" style="7" customWidth="1"/>
    <col min="13520" max="13520" width="5.85546875" style="7" customWidth="1"/>
    <col min="13521" max="13521" width="77.42578125" style="7" customWidth="1"/>
    <col min="13522" max="13522" width="15.140625" style="7" customWidth="1"/>
    <col min="13523" max="13523" width="14.85546875" style="7" bestFit="1" customWidth="1"/>
    <col min="13524" max="13524" width="17.7109375" style="7" customWidth="1"/>
    <col min="13525" max="13525" width="20.140625" style="7" bestFit="1" customWidth="1"/>
    <col min="13526" max="13526" width="10.85546875" style="7"/>
    <col min="13527" max="13527" width="18.28515625" style="7" bestFit="1" customWidth="1"/>
    <col min="13528" max="13529" width="10.85546875" style="7"/>
    <col min="13530" max="13530" width="11.7109375" style="7" customWidth="1"/>
    <col min="13531" max="13774" width="10.85546875" style="7"/>
    <col min="13775" max="13775" width="7.85546875" style="7" customWidth="1"/>
    <col min="13776" max="13776" width="5.85546875" style="7" customWidth="1"/>
    <col min="13777" max="13777" width="77.42578125" style="7" customWidth="1"/>
    <col min="13778" max="13778" width="15.140625" style="7" customWidth="1"/>
    <col min="13779" max="13779" width="14.85546875" style="7" bestFit="1" customWidth="1"/>
    <col min="13780" max="13780" width="17.7109375" style="7" customWidth="1"/>
    <col min="13781" max="13781" width="20.140625" style="7" bestFit="1" customWidth="1"/>
    <col min="13782" max="13782" width="10.85546875" style="7"/>
    <col min="13783" max="13783" width="18.28515625" style="7" bestFit="1" customWidth="1"/>
    <col min="13784" max="13785" width="10.85546875" style="7"/>
    <col min="13786" max="13786" width="11.7109375" style="7" customWidth="1"/>
    <col min="13787" max="14030" width="10.85546875" style="7"/>
    <col min="14031" max="14031" width="7.85546875" style="7" customWidth="1"/>
    <col min="14032" max="14032" width="5.85546875" style="7" customWidth="1"/>
    <col min="14033" max="14033" width="77.42578125" style="7" customWidth="1"/>
    <col min="14034" max="14034" width="15.140625" style="7" customWidth="1"/>
    <col min="14035" max="14035" width="14.85546875" style="7" bestFit="1" customWidth="1"/>
    <col min="14036" max="14036" width="17.7109375" style="7" customWidth="1"/>
    <col min="14037" max="14037" width="20.140625" style="7" bestFit="1" customWidth="1"/>
    <col min="14038" max="14038" width="10.85546875" style="7"/>
    <col min="14039" max="14039" width="18.28515625" style="7" bestFit="1" customWidth="1"/>
    <col min="14040" max="14041" width="10.85546875" style="7"/>
    <col min="14042" max="14042" width="11.7109375" style="7" customWidth="1"/>
    <col min="14043" max="14286" width="10.85546875" style="7"/>
    <col min="14287" max="14287" width="7.85546875" style="7" customWidth="1"/>
    <col min="14288" max="14288" width="5.85546875" style="7" customWidth="1"/>
    <col min="14289" max="14289" width="77.42578125" style="7" customWidth="1"/>
    <col min="14290" max="14290" width="15.140625" style="7" customWidth="1"/>
    <col min="14291" max="14291" width="14.85546875" style="7" bestFit="1" customWidth="1"/>
    <col min="14292" max="14292" width="17.7109375" style="7" customWidth="1"/>
    <col min="14293" max="14293" width="20.140625" style="7" bestFit="1" customWidth="1"/>
    <col min="14294" max="14294" width="10.85546875" style="7"/>
    <col min="14295" max="14295" width="18.28515625" style="7" bestFit="1" customWidth="1"/>
    <col min="14296" max="14297" width="10.85546875" style="7"/>
    <col min="14298" max="14298" width="11.7109375" style="7" customWidth="1"/>
    <col min="14299" max="14542" width="10.85546875" style="7"/>
    <col min="14543" max="14543" width="7.85546875" style="7" customWidth="1"/>
    <col min="14544" max="14544" width="5.85546875" style="7" customWidth="1"/>
    <col min="14545" max="14545" width="77.42578125" style="7" customWidth="1"/>
    <col min="14546" max="14546" width="15.140625" style="7" customWidth="1"/>
    <col min="14547" max="14547" width="14.85546875" style="7" bestFit="1" customWidth="1"/>
    <col min="14548" max="14548" width="17.7109375" style="7" customWidth="1"/>
    <col min="14549" max="14549" width="20.140625" style="7" bestFit="1" customWidth="1"/>
    <col min="14550" max="14550" width="10.85546875" style="7"/>
    <col min="14551" max="14551" width="18.28515625" style="7" bestFit="1" customWidth="1"/>
    <col min="14552" max="14553" width="10.85546875" style="7"/>
    <col min="14554" max="14554" width="11.7109375" style="7" customWidth="1"/>
    <col min="14555" max="14798" width="10.85546875" style="7"/>
    <col min="14799" max="14799" width="7.85546875" style="7" customWidth="1"/>
    <col min="14800" max="14800" width="5.85546875" style="7" customWidth="1"/>
    <col min="14801" max="14801" width="77.42578125" style="7" customWidth="1"/>
    <col min="14802" max="14802" width="15.140625" style="7" customWidth="1"/>
    <col min="14803" max="14803" width="14.85546875" style="7" bestFit="1" customWidth="1"/>
    <col min="14804" max="14804" width="17.7109375" style="7" customWidth="1"/>
    <col min="14805" max="14805" width="20.140625" style="7" bestFit="1" customWidth="1"/>
    <col min="14806" max="14806" width="10.85546875" style="7"/>
    <col min="14807" max="14807" width="18.28515625" style="7" bestFit="1" customWidth="1"/>
    <col min="14808" max="14809" width="10.85546875" style="7"/>
    <col min="14810" max="14810" width="11.7109375" style="7" customWidth="1"/>
    <col min="14811" max="15054" width="10.85546875" style="7"/>
    <col min="15055" max="15055" width="7.85546875" style="7" customWidth="1"/>
    <col min="15056" max="15056" width="5.85546875" style="7" customWidth="1"/>
    <col min="15057" max="15057" width="77.42578125" style="7" customWidth="1"/>
    <col min="15058" max="15058" width="15.140625" style="7" customWidth="1"/>
    <col min="15059" max="15059" width="14.85546875" style="7" bestFit="1" customWidth="1"/>
    <col min="15060" max="15060" width="17.7109375" style="7" customWidth="1"/>
    <col min="15061" max="15061" width="20.140625" style="7" bestFit="1" customWidth="1"/>
    <col min="15062" max="15062" width="10.85546875" style="7"/>
    <col min="15063" max="15063" width="18.28515625" style="7" bestFit="1" customWidth="1"/>
    <col min="15064" max="15065" width="10.85546875" style="7"/>
    <col min="15066" max="15066" width="11.7109375" style="7" customWidth="1"/>
    <col min="15067" max="15310" width="10.85546875" style="7"/>
    <col min="15311" max="15311" width="7.85546875" style="7" customWidth="1"/>
    <col min="15312" max="15312" width="5.85546875" style="7" customWidth="1"/>
    <col min="15313" max="15313" width="77.42578125" style="7" customWidth="1"/>
    <col min="15314" max="15314" width="15.140625" style="7" customWidth="1"/>
    <col min="15315" max="15315" width="14.85546875" style="7" bestFit="1" customWidth="1"/>
    <col min="15316" max="15316" width="17.7109375" style="7" customWidth="1"/>
    <col min="15317" max="15317" width="20.140625" style="7" bestFit="1" customWidth="1"/>
    <col min="15318" max="15318" width="10.85546875" style="7"/>
    <col min="15319" max="15319" width="18.28515625" style="7" bestFit="1" customWidth="1"/>
    <col min="15320" max="15321" width="10.85546875" style="7"/>
    <col min="15322" max="15322" width="11.7109375" style="7" customWidth="1"/>
    <col min="15323" max="15566" width="10.85546875" style="7"/>
    <col min="15567" max="15567" width="7.85546875" style="7" customWidth="1"/>
    <col min="15568" max="15568" width="5.85546875" style="7" customWidth="1"/>
    <col min="15569" max="15569" width="77.42578125" style="7" customWidth="1"/>
    <col min="15570" max="15570" width="15.140625" style="7" customWidth="1"/>
    <col min="15571" max="15571" width="14.85546875" style="7" bestFit="1" customWidth="1"/>
    <col min="15572" max="15572" width="17.7109375" style="7" customWidth="1"/>
    <col min="15573" max="15573" width="20.140625" style="7" bestFit="1" customWidth="1"/>
    <col min="15574" max="15574" width="10.85546875" style="7"/>
    <col min="15575" max="15575" width="18.28515625" style="7" bestFit="1" customWidth="1"/>
    <col min="15576" max="15577" width="10.85546875" style="7"/>
    <col min="15578" max="15578" width="11.7109375" style="7" customWidth="1"/>
    <col min="15579" max="15822" width="10.85546875" style="7"/>
    <col min="15823" max="15823" width="7.85546875" style="7" customWidth="1"/>
    <col min="15824" max="15824" width="5.85546875" style="7" customWidth="1"/>
    <col min="15825" max="15825" width="77.42578125" style="7" customWidth="1"/>
    <col min="15826" max="15826" width="15.140625" style="7" customWidth="1"/>
    <col min="15827" max="15827" width="14.85546875" style="7" bestFit="1" customWidth="1"/>
    <col min="15828" max="15828" width="17.7109375" style="7" customWidth="1"/>
    <col min="15829" max="15829" width="20.140625" style="7" bestFit="1" customWidth="1"/>
    <col min="15830" max="15830" width="10.85546875" style="7"/>
    <col min="15831" max="15831" width="18.28515625" style="7" bestFit="1" customWidth="1"/>
    <col min="15832" max="15833" width="10.85546875" style="7"/>
    <col min="15834" max="15834" width="11.7109375" style="7" customWidth="1"/>
    <col min="15835" max="16078" width="10.85546875" style="7"/>
    <col min="16079" max="16079" width="7.85546875" style="7" customWidth="1"/>
    <col min="16080" max="16080" width="5.85546875" style="7" customWidth="1"/>
    <col min="16081" max="16081" width="77.42578125" style="7" customWidth="1"/>
    <col min="16082" max="16082" width="15.140625" style="7" customWidth="1"/>
    <col min="16083" max="16083" width="14.85546875" style="7" bestFit="1" customWidth="1"/>
    <col min="16084" max="16084" width="17.7109375" style="7" customWidth="1"/>
    <col min="16085" max="16085" width="20.140625" style="7" bestFit="1" customWidth="1"/>
    <col min="16086" max="16086" width="10.85546875" style="7"/>
    <col min="16087" max="16087" width="18.28515625" style="7" bestFit="1" customWidth="1"/>
    <col min="16088" max="16089" width="10.85546875" style="7"/>
    <col min="16090" max="16090" width="11.7109375" style="7" customWidth="1"/>
    <col min="16091" max="16383" width="10.85546875" style="7"/>
    <col min="16384" max="16384" width="10.85546875" style="7" customWidth="1"/>
  </cols>
  <sheetData>
    <row r="1" spans="1:112" ht="14.25" thickBot="1" x14ac:dyDescent="0.3"/>
    <row r="2" spans="1:112" s="59" customFormat="1" ht="24" customHeight="1" x14ac:dyDescent="0.25"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</row>
    <row r="3" spans="1:112" s="59" customFormat="1" ht="75.75" customHeight="1" x14ac:dyDescent="0.25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</row>
    <row r="4" spans="1:112" s="59" customFormat="1" ht="6" customHeight="1" thickBot="1" x14ac:dyDescent="0.3">
      <c r="B4" s="66"/>
      <c r="C4" s="60"/>
      <c r="D4" s="60"/>
      <c r="E4" s="60"/>
      <c r="F4" s="60"/>
      <c r="G4" s="60"/>
      <c r="H4" s="60"/>
      <c r="I4" s="60"/>
      <c r="J4" s="60"/>
      <c r="M4" s="67"/>
    </row>
    <row r="5" spans="1:112" s="59" customFormat="1" ht="24.95" customHeight="1" thickBot="1" x14ac:dyDescent="0.3">
      <c r="B5" s="138" t="s">
        <v>0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12" s="59" customFormat="1" ht="4.5" customHeight="1" thickBot="1" x14ac:dyDescent="0.3">
      <c r="B6" s="68"/>
      <c r="C6" s="61"/>
      <c r="D6" s="61"/>
      <c r="E6" s="61"/>
      <c r="F6" s="61"/>
      <c r="G6" s="61"/>
      <c r="H6" s="62"/>
      <c r="I6" s="61"/>
      <c r="J6" s="61"/>
      <c r="M6" s="67"/>
    </row>
    <row r="7" spans="1:112" s="59" customFormat="1" ht="46.5" customHeight="1" thickBot="1" x14ac:dyDescent="0.3">
      <c r="B7" s="141" t="s">
        <v>1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O7" s="63"/>
    </row>
    <row r="8" spans="1:112" ht="4.5" customHeight="1" thickBot="1" x14ac:dyDescent="0.25">
      <c r="A8" s="59"/>
      <c r="B8" s="69"/>
      <c r="C8" s="7"/>
      <c r="D8" s="7"/>
      <c r="F8" s="8"/>
      <c r="G8" s="7"/>
      <c r="H8" s="7"/>
      <c r="I8" s="7"/>
      <c r="J8" s="7"/>
      <c r="K8" s="7"/>
      <c r="L8" s="7"/>
      <c r="M8" s="70"/>
    </row>
    <row r="9" spans="1:112" ht="32.25" customHeight="1" thickBot="1" x14ac:dyDescent="0.25">
      <c r="A9" s="59"/>
      <c r="B9" s="110" t="s">
        <v>2</v>
      </c>
      <c r="C9" s="97" t="s">
        <v>3</v>
      </c>
      <c r="D9" s="98" t="s">
        <v>4</v>
      </c>
      <c r="E9" s="98" t="s">
        <v>5</v>
      </c>
      <c r="F9" s="99" t="s">
        <v>6</v>
      </c>
      <c r="G9" s="100" t="s">
        <v>7</v>
      </c>
      <c r="H9" s="96" t="s">
        <v>8</v>
      </c>
      <c r="I9" s="96" t="s">
        <v>9</v>
      </c>
      <c r="J9" s="100" t="s">
        <v>10</v>
      </c>
      <c r="K9" s="96" t="s">
        <v>11</v>
      </c>
      <c r="L9" s="96" t="s">
        <v>12</v>
      </c>
      <c r="M9" s="101" t="s">
        <v>13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0"/>
      <c r="DH9" s="150"/>
    </row>
    <row r="10" spans="1:112" s="124" customFormat="1" ht="15" x14ac:dyDescent="0.25">
      <c r="A10" s="133"/>
      <c r="B10" s="131"/>
      <c r="C10" s="125" t="s">
        <v>14</v>
      </c>
      <c r="D10" s="126" t="s">
        <v>15</v>
      </c>
      <c r="E10" s="125"/>
      <c r="F10" s="127"/>
      <c r="G10" s="128"/>
      <c r="H10" s="129"/>
      <c r="I10" s="129"/>
      <c r="J10" s="130"/>
      <c r="M10" s="132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</row>
    <row r="11" spans="1:112" s="124" customFormat="1" ht="15" x14ac:dyDescent="0.25">
      <c r="A11" s="133"/>
      <c r="B11" s="103" t="s">
        <v>16</v>
      </c>
      <c r="C11" s="104" t="s">
        <v>17</v>
      </c>
      <c r="D11" s="136" t="s">
        <v>18</v>
      </c>
      <c r="E11" s="104" t="s">
        <v>19</v>
      </c>
      <c r="F11" s="105">
        <v>1</v>
      </c>
      <c r="G11" s="106"/>
      <c r="H11" s="106"/>
      <c r="I11" s="107"/>
      <c r="J11" s="113"/>
      <c r="K11" s="113"/>
      <c r="L11" s="113"/>
      <c r="M11" s="109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124" customFormat="1" ht="15" x14ac:dyDescent="0.25">
      <c r="A12" s="133"/>
      <c r="B12" s="103" t="s">
        <v>16</v>
      </c>
      <c r="C12" s="104" t="s">
        <v>20</v>
      </c>
      <c r="D12" s="136" t="s">
        <v>21</v>
      </c>
      <c r="E12" s="104" t="s">
        <v>19</v>
      </c>
      <c r="F12" s="105">
        <v>1</v>
      </c>
      <c r="G12" s="106"/>
      <c r="H12" s="106"/>
      <c r="I12" s="107"/>
      <c r="J12" s="113"/>
      <c r="K12" s="113"/>
      <c r="L12" s="113"/>
      <c r="M12" s="109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</row>
    <row r="13" spans="1:112" s="124" customFormat="1" ht="15" x14ac:dyDescent="0.25">
      <c r="A13" s="133"/>
      <c r="B13" s="103"/>
      <c r="C13" s="104" t="s">
        <v>22</v>
      </c>
      <c r="D13" s="136" t="s">
        <v>23</v>
      </c>
      <c r="E13" s="113"/>
      <c r="F13" s="113"/>
      <c r="G13" s="113"/>
      <c r="H13" s="113"/>
      <c r="I13" s="107"/>
      <c r="J13" s="113"/>
      <c r="K13" s="113"/>
      <c r="L13" s="113"/>
      <c r="M13" s="109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</row>
    <row r="14" spans="1:112" ht="15" customHeight="1" x14ac:dyDescent="0.2">
      <c r="A14" s="93"/>
      <c r="B14" s="94" t="s">
        <v>16</v>
      </c>
      <c r="C14" s="89" t="s">
        <v>24</v>
      </c>
      <c r="D14" s="135" t="s">
        <v>25</v>
      </c>
      <c r="E14" s="89" t="s">
        <v>19</v>
      </c>
      <c r="F14" s="90">
        <v>1</v>
      </c>
      <c r="G14" s="91"/>
      <c r="H14" s="91"/>
      <c r="I14" s="112"/>
      <c r="J14" s="112"/>
      <c r="K14" s="112"/>
      <c r="L14" s="112"/>
      <c r="M14" s="95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150"/>
      <c r="CM14" s="150"/>
      <c r="CN14" s="150"/>
      <c r="CO14" s="150"/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50"/>
      <c r="DG14" s="150"/>
      <c r="DH14" s="150"/>
    </row>
    <row r="15" spans="1:112" ht="15" customHeight="1" x14ac:dyDescent="0.2">
      <c r="A15" s="93"/>
      <c r="B15" s="94" t="s">
        <v>16</v>
      </c>
      <c r="C15" s="89" t="s">
        <v>26</v>
      </c>
      <c r="D15" s="135" t="s">
        <v>27</v>
      </c>
      <c r="E15" s="89" t="s">
        <v>19</v>
      </c>
      <c r="F15" s="90">
        <v>1</v>
      </c>
      <c r="G15" s="91"/>
      <c r="H15" s="91"/>
      <c r="I15" s="112"/>
      <c r="J15" s="112"/>
      <c r="K15" s="112"/>
      <c r="L15" s="112"/>
      <c r="M15" s="95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50"/>
      <c r="DG15" s="150"/>
      <c r="DH15" s="150"/>
    </row>
    <row r="16" spans="1:112" s="124" customFormat="1" ht="15" x14ac:dyDescent="0.25">
      <c r="A16" s="133"/>
      <c r="B16" s="131"/>
      <c r="C16" s="125" t="s">
        <v>28</v>
      </c>
      <c r="D16" s="126" t="s">
        <v>29</v>
      </c>
      <c r="E16" s="125"/>
      <c r="F16" s="127"/>
      <c r="G16" s="128"/>
      <c r="H16" s="129"/>
      <c r="I16" s="129"/>
      <c r="J16" s="130"/>
      <c r="M16" s="132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</row>
    <row r="17" spans="1:112" ht="15" customHeight="1" x14ac:dyDescent="0.2">
      <c r="A17" s="65"/>
      <c r="B17" s="103" t="s">
        <v>16</v>
      </c>
      <c r="C17" s="104" t="s">
        <v>30</v>
      </c>
      <c r="D17" s="136" t="s">
        <v>31</v>
      </c>
      <c r="E17" s="104" t="s">
        <v>19</v>
      </c>
      <c r="F17" s="105">
        <v>1</v>
      </c>
      <c r="G17" s="106"/>
      <c r="H17" s="106"/>
      <c r="I17" s="107"/>
      <c r="J17" s="113"/>
      <c r="K17" s="113"/>
      <c r="L17" s="113"/>
      <c r="M17" s="109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50"/>
      <c r="DG17" s="150"/>
      <c r="DH17" s="150"/>
    </row>
    <row r="18" spans="1:112" ht="15" customHeight="1" x14ac:dyDescent="0.2">
      <c r="A18" s="65"/>
      <c r="B18" s="103"/>
      <c r="C18" s="104" t="s">
        <v>32</v>
      </c>
      <c r="D18" s="136" t="s">
        <v>33</v>
      </c>
      <c r="E18" s="113"/>
      <c r="F18" s="113"/>
      <c r="G18" s="113"/>
      <c r="H18" s="113"/>
      <c r="I18" s="107"/>
      <c r="J18" s="113"/>
      <c r="K18" s="113"/>
      <c r="L18" s="108"/>
      <c r="M18" s="109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50"/>
      <c r="DG18" s="150"/>
      <c r="DH18" s="150"/>
    </row>
    <row r="19" spans="1:112" ht="15" customHeight="1" x14ac:dyDescent="0.2">
      <c r="A19" s="65"/>
      <c r="B19" s="94" t="s">
        <v>16</v>
      </c>
      <c r="C19" s="89" t="str">
        <f>+$C$18&amp;".1"</f>
        <v>8.3.1</v>
      </c>
      <c r="D19" s="135" t="s">
        <v>34</v>
      </c>
      <c r="E19" s="89" t="s">
        <v>19</v>
      </c>
      <c r="F19" s="90">
        <v>1</v>
      </c>
      <c r="G19" s="91"/>
      <c r="H19" s="91"/>
      <c r="I19" s="112"/>
      <c r="J19" s="92"/>
      <c r="K19" s="92"/>
      <c r="L19" s="112"/>
      <c r="M19" s="95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0"/>
      <c r="DH19" s="150"/>
    </row>
    <row r="20" spans="1:112" ht="15" customHeight="1" x14ac:dyDescent="0.2">
      <c r="A20" s="65"/>
      <c r="B20" s="94" t="s">
        <v>16</v>
      </c>
      <c r="C20" s="89" t="str">
        <f>+$C$18&amp;".2"</f>
        <v>8.3.2</v>
      </c>
      <c r="D20" s="135" t="s">
        <v>35</v>
      </c>
      <c r="E20" s="89" t="s">
        <v>19</v>
      </c>
      <c r="F20" s="90">
        <v>1</v>
      </c>
      <c r="G20" s="91"/>
      <c r="H20" s="91"/>
      <c r="I20" s="112"/>
      <c r="J20" s="92"/>
      <c r="K20" s="92"/>
      <c r="L20" s="112"/>
      <c r="M20" s="95"/>
    </row>
    <row r="21" spans="1:112" ht="15" customHeight="1" x14ac:dyDescent="0.2">
      <c r="A21" s="65"/>
      <c r="B21" s="94" t="s">
        <v>16</v>
      </c>
      <c r="C21" s="89" t="str">
        <f>+$C$18&amp;".3"</f>
        <v>8.3.3</v>
      </c>
      <c r="D21" s="135" t="s">
        <v>36</v>
      </c>
      <c r="E21" s="89" t="s">
        <v>19</v>
      </c>
      <c r="F21" s="90">
        <v>1</v>
      </c>
      <c r="G21" s="91"/>
      <c r="H21" s="91"/>
      <c r="I21" s="112"/>
      <c r="J21" s="112"/>
      <c r="K21" s="112"/>
      <c r="L21" s="112"/>
      <c r="M21" s="95"/>
    </row>
    <row r="22" spans="1:112" ht="15" customHeight="1" x14ac:dyDescent="0.2">
      <c r="A22" s="65"/>
      <c r="B22" s="94" t="s">
        <v>16</v>
      </c>
      <c r="C22" s="89" t="str">
        <f>+$C$18&amp;".4"</f>
        <v>8.3.4</v>
      </c>
      <c r="D22" s="135" t="s">
        <v>37</v>
      </c>
      <c r="E22" s="89" t="s">
        <v>19</v>
      </c>
      <c r="F22" s="90">
        <v>1</v>
      </c>
      <c r="G22" s="91"/>
      <c r="H22" s="91"/>
      <c r="I22" s="112"/>
      <c r="J22" s="112"/>
      <c r="K22" s="112"/>
      <c r="L22" s="112"/>
      <c r="M22" s="95"/>
    </row>
    <row r="23" spans="1:112" ht="15" customHeight="1" x14ac:dyDescent="0.2">
      <c r="A23" s="65"/>
      <c r="B23" s="94" t="s">
        <v>16</v>
      </c>
      <c r="C23" s="89" t="str">
        <f>+$C$18&amp;".5"</f>
        <v>8.3.5</v>
      </c>
      <c r="D23" s="135" t="s">
        <v>38</v>
      </c>
      <c r="E23" s="89" t="s">
        <v>19</v>
      </c>
      <c r="F23" s="90">
        <v>1</v>
      </c>
      <c r="G23" s="91"/>
      <c r="H23" s="91"/>
      <c r="I23" s="112"/>
      <c r="J23" s="112"/>
      <c r="K23" s="112"/>
      <c r="L23" s="112"/>
      <c r="M23" s="95"/>
    </row>
    <row r="24" spans="1:112" ht="15" customHeight="1" x14ac:dyDescent="0.2">
      <c r="A24" s="65"/>
      <c r="B24" s="103" t="s">
        <v>16</v>
      </c>
      <c r="C24" s="104" t="s">
        <v>39</v>
      </c>
      <c r="D24" s="136" t="s">
        <v>40</v>
      </c>
      <c r="E24" s="104" t="s">
        <v>19</v>
      </c>
      <c r="F24" s="105">
        <v>1</v>
      </c>
      <c r="G24" s="106"/>
      <c r="H24" s="106"/>
      <c r="I24" s="107"/>
      <c r="J24" s="113"/>
      <c r="K24" s="113"/>
      <c r="L24" s="113"/>
      <c r="M24" s="109"/>
    </row>
    <row r="25" spans="1:112" ht="15" customHeight="1" x14ac:dyDescent="0.2">
      <c r="A25" s="65"/>
      <c r="B25" s="103" t="s">
        <v>16</v>
      </c>
      <c r="C25" s="104" t="s">
        <v>41</v>
      </c>
      <c r="D25" s="136" t="s">
        <v>42</v>
      </c>
      <c r="E25" s="104" t="s">
        <v>19</v>
      </c>
      <c r="F25" s="105">
        <v>1</v>
      </c>
      <c r="G25" s="106"/>
      <c r="H25" s="106"/>
      <c r="I25" s="107"/>
      <c r="J25" s="113"/>
      <c r="K25" s="113"/>
      <c r="L25" s="113"/>
      <c r="M25" s="109"/>
    </row>
    <row r="26" spans="1:112" ht="15" customHeight="1" x14ac:dyDescent="0.2">
      <c r="A26" s="65"/>
      <c r="B26" s="103" t="s">
        <v>16</v>
      </c>
      <c r="C26" s="104" t="s">
        <v>43</v>
      </c>
      <c r="D26" s="136" t="s">
        <v>44</v>
      </c>
      <c r="E26" s="104" t="s">
        <v>19</v>
      </c>
      <c r="F26" s="105">
        <v>1</v>
      </c>
      <c r="G26" s="106"/>
      <c r="H26" s="106"/>
      <c r="I26" s="107"/>
      <c r="J26" s="113"/>
      <c r="K26" s="113"/>
      <c r="L26" s="113"/>
      <c r="M26" s="109"/>
    </row>
    <row r="27" spans="1:112" ht="15" customHeight="1" x14ac:dyDescent="0.2">
      <c r="A27" s="65"/>
      <c r="B27" s="103" t="s">
        <v>16</v>
      </c>
      <c r="C27" s="104" t="s">
        <v>45</v>
      </c>
      <c r="D27" s="136" t="s">
        <v>46</v>
      </c>
      <c r="E27" s="104" t="s">
        <v>19</v>
      </c>
      <c r="F27" s="105">
        <v>1</v>
      </c>
      <c r="G27" s="106"/>
      <c r="H27" s="106"/>
      <c r="I27" s="107"/>
      <c r="J27" s="113"/>
      <c r="K27" s="113"/>
      <c r="L27" s="113"/>
      <c r="M27" s="109"/>
    </row>
    <row r="28" spans="1:112" ht="15" x14ac:dyDescent="0.2">
      <c r="A28" s="65"/>
      <c r="B28" s="103" t="s">
        <v>16</v>
      </c>
      <c r="C28" s="104" t="s">
        <v>47</v>
      </c>
      <c r="D28" s="136" t="s">
        <v>48</v>
      </c>
      <c r="E28" s="104" t="s">
        <v>19</v>
      </c>
      <c r="F28" s="105">
        <v>1</v>
      </c>
      <c r="G28" s="106"/>
      <c r="H28" s="106"/>
      <c r="I28" s="106"/>
      <c r="J28" s="108"/>
      <c r="K28" s="108"/>
      <c r="L28" s="108"/>
      <c r="M28" s="109"/>
    </row>
    <row r="29" spans="1:112" ht="22.5" customHeight="1" x14ac:dyDescent="0.2">
      <c r="A29" s="65"/>
      <c r="B29" s="69"/>
      <c r="C29" s="7"/>
      <c r="D29" s="7"/>
      <c r="E29" s="8"/>
      <c r="F29" s="8"/>
      <c r="G29" s="7"/>
      <c r="H29" s="7"/>
      <c r="I29" s="7"/>
      <c r="J29" s="7"/>
      <c r="K29" s="7"/>
      <c r="L29" s="7"/>
      <c r="M29" s="70"/>
    </row>
    <row r="30" spans="1:112" ht="22.5" customHeight="1" x14ac:dyDescent="0.2">
      <c r="B30" s="82"/>
      <c r="C30" s="71"/>
      <c r="D30" s="71" t="s">
        <v>49</v>
      </c>
      <c r="E30" s="71"/>
      <c r="F30" s="134"/>
      <c r="G30" s="71"/>
      <c r="H30" s="71"/>
      <c r="I30" s="72"/>
      <c r="J30" s="71"/>
      <c r="K30" s="71"/>
      <c r="L30" s="73"/>
      <c r="M30" s="102"/>
    </row>
    <row r="31" spans="1:112" ht="22.5" customHeight="1" thickBot="1" x14ac:dyDescent="0.25">
      <c r="B31" s="120"/>
      <c r="C31" s="87"/>
      <c r="D31" s="87"/>
      <c r="E31" s="121"/>
      <c r="F31" s="122"/>
      <c r="G31" s="87"/>
      <c r="H31" s="87"/>
      <c r="I31" s="123"/>
      <c r="J31" s="87"/>
      <c r="K31" s="87"/>
      <c r="L31" s="87"/>
      <c r="M31" s="88"/>
    </row>
    <row r="32" spans="1:112" ht="22.5" customHeight="1" x14ac:dyDescent="0.2">
      <c r="B32" s="83"/>
      <c r="C32" s="114"/>
      <c r="D32" s="115" t="s">
        <v>50</v>
      </c>
      <c r="E32" s="116"/>
      <c r="F32" s="115"/>
      <c r="G32" s="117"/>
      <c r="H32" s="117"/>
      <c r="I32" s="117"/>
      <c r="J32" s="118"/>
      <c r="K32" s="118"/>
      <c r="L32" s="118"/>
      <c r="M32" s="119"/>
    </row>
    <row r="33" spans="1:15" ht="22.5" customHeight="1" x14ac:dyDescent="0.2">
      <c r="B33" s="84"/>
      <c r="C33" s="78">
        <v>1</v>
      </c>
      <c r="D33" s="75" t="s">
        <v>51</v>
      </c>
      <c r="E33" s="15"/>
      <c r="F33" s="16"/>
      <c r="G33" s="17"/>
      <c r="H33" s="18"/>
      <c r="I33" s="19"/>
      <c r="J33" s="20"/>
      <c r="K33" s="20"/>
      <c r="L33" s="20"/>
      <c r="M33" s="21"/>
    </row>
    <row r="34" spans="1:15" ht="22.5" customHeight="1" x14ac:dyDescent="0.2">
      <c r="B34" s="84"/>
      <c r="C34" s="79">
        <v>2</v>
      </c>
      <c r="D34" s="76" t="s">
        <v>52</v>
      </c>
      <c r="E34" s="15"/>
      <c r="F34" s="137"/>
      <c r="G34" s="17"/>
      <c r="H34" s="17"/>
      <c r="I34" s="22"/>
      <c r="J34" s="23"/>
      <c r="K34" s="23"/>
      <c r="L34" s="23"/>
      <c r="M34" s="24"/>
    </row>
    <row r="35" spans="1:15" ht="22.5" customHeight="1" x14ac:dyDescent="0.2">
      <c r="B35" s="85"/>
      <c r="C35" s="80">
        <v>3</v>
      </c>
      <c r="D35" s="77" t="s">
        <v>53</v>
      </c>
      <c r="E35" s="25"/>
      <c r="F35" s="26"/>
      <c r="G35" s="27"/>
      <c r="H35" s="27"/>
      <c r="I35" s="28"/>
      <c r="J35" s="29"/>
      <c r="K35" s="29"/>
      <c r="L35" s="29"/>
      <c r="M35" s="30"/>
    </row>
    <row r="36" spans="1:15" ht="22.5" customHeight="1" x14ac:dyDescent="0.2">
      <c r="B36" s="84"/>
      <c r="C36" s="78">
        <v>4</v>
      </c>
      <c r="D36" s="75" t="s">
        <v>54</v>
      </c>
      <c r="E36" s="15"/>
      <c r="F36" s="137"/>
      <c r="G36" s="17"/>
      <c r="H36" s="17"/>
      <c r="I36" s="22"/>
      <c r="J36" s="23"/>
      <c r="K36" s="23"/>
      <c r="L36" s="23"/>
      <c r="M36" s="24"/>
    </row>
    <row r="37" spans="1:15" ht="22.5" customHeight="1" x14ac:dyDescent="0.2">
      <c r="B37" s="86"/>
      <c r="C37" s="79">
        <v>5</v>
      </c>
      <c r="D37" s="76" t="s">
        <v>55</v>
      </c>
      <c r="E37" s="33"/>
      <c r="F37" s="137"/>
      <c r="G37" s="17"/>
      <c r="H37" s="17"/>
      <c r="I37" s="22"/>
      <c r="J37" s="23"/>
      <c r="K37" s="23"/>
      <c r="L37" s="23"/>
      <c r="M37" s="34"/>
    </row>
    <row r="38" spans="1:15" ht="22.5" customHeight="1" x14ac:dyDescent="0.2">
      <c r="B38" s="85"/>
      <c r="C38" s="80">
        <v>6</v>
      </c>
      <c r="D38" s="77" t="s">
        <v>56</v>
      </c>
      <c r="E38" s="25"/>
      <c r="F38" s="26"/>
      <c r="G38" s="27"/>
      <c r="H38" s="27"/>
      <c r="I38" s="28"/>
      <c r="J38" s="29"/>
      <c r="K38" s="29"/>
      <c r="L38" s="29"/>
      <c r="M38" s="30"/>
    </row>
    <row r="39" spans="1:15" ht="22.5" customHeight="1" x14ac:dyDescent="0.2">
      <c r="B39" s="86"/>
      <c r="C39" s="78">
        <v>7</v>
      </c>
      <c r="D39" s="75" t="s">
        <v>57</v>
      </c>
      <c r="E39" s="33"/>
      <c r="F39" s="137"/>
      <c r="G39" s="17"/>
      <c r="H39" s="17"/>
      <c r="I39" s="22"/>
      <c r="J39" s="23"/>
      <c r="K39" s="23"/>
      <c r="L39" s="23"/>
      <c r="M39" s="34"/>
      <c r="O39" s="4"/>
    </row>
    <row r="40" spans="1:15" ht="22.5" customHeight="1" x14ac:dyDescent="0.2">
      <c r="B40" s="85"/>
      <c r="C40" s="80">
        <v>8</v>
      </c>
      <c r="D40" s="77" t="s">
        <v>58</v>
      </c>
      <c r="E40" s="25"/>
      <c r="F40" s="26"/>
      <c r="G40" s="27"/>
      <c r="H40" s="27"/>
      <c r="I40" s="28"/>
      <c r="J40" s="29"/>
      <c r="K40" s="29"/>
      <c r="L40" s="29"/>
      <c r="M40" s="30"/>
      <c r="O40" s="44"/>
    </row>
    <row r="41" spans="1:15" ht="15" customHeight="1" thickBot="1" x14ac:dyDescent="0.25">
      <c r="A41" s="64"/>
      <c r="B41" s="86"/>
      <c r="C41" s="78">
        <v>9</v>
      </c>
      <c r="D41" s="75" t="s">
        <v>59</v>
      </c>
      <c r="E41" s="35"/>
      <c r="F41" s="137"/>
      <c r="G41" s="36"/>
      <c r="H41" s="36"/>
      <c r="I41" s="37"/>
      <c r="J41" s="38"/>
      <c r="K41" s="38"/>
      <c r="L41" s="38"/>
      <c r="M41" s="39"/>
    </row>
    <row r="42" spans="1:15" ht="15" customHeight="1" thickBot="1" x14ac:dyDescent="0.25">
      <c r="A42" s="64"/>
      <c r="B42" s="111"/>
      <c r="C42" s="81">
        <v>10</v>
      </c>
      <c r="D42" s="74" t="s">
        <v>60</v>
      </c>
      <c r="E42" s="10"/>
      <c r="F42" s="11"/>
      <c r="G42" s="12"/>
      <c r="H42" s="12"/>
      <c r="I42" s="40"/>
      <c r="J42" s="41"/>
      <c r="K42" s="41"/>
      <c r="L42" s="42"/>
      <c r="M42" s="43"/>
    </row>
    <row r="43" spans="1:15" ht="15" customHeight="1" x14ac:dyDescent="0.2">
      <c r="A43" s="64"/>
      <c r="B43" s="4"/>
      <c r="C43" s="7"/>
      <c r="D43" s="7"/>
      <c r="F43" s="9"/>
      <c r="G43" s="7"/>
      <c r="H43" s="7"/>
      <c r="I43" s="7"/>
      <c r="J43" s="7"/>
      <c r="K43" s="7"/>
      <c r="L43" s="7"/>
      <c r="M43" s="7"/>
    </row>
    <row r="44" spans="1:15" x14ac:dyDescent="0.25">
      <c r="A44" s="64"/>
      <c r="F44" s="53"/>
      <c r="H44" s="58"/>
      <c r="I44" s="57"/>
    </row>
    <row r="45" spans="1:15" ht="16.5" x14ac:dyDescent="0.3">
      <c r="A45" s="64"/>
      <c r="F45" s="53"/>
      <c r="H45" s="51"/>
      <c r="I45" s="52"/>
    </row>
    <row r="46" spans="1:15" ht="16.5" x14ac:dyDescent="0.3">
      <c r="A46" s="64"/>
      <c r="F46" s="53"/>
      <c r="I46" s="48"/>
    </row>
    <row r="47" spans="1:15" x14ac:dyDescent="0.25">
      <c r="A47" s="64"/>
      <c r="F47" s="53"/>
    </row>
    <row r="48" spans="1:15" x14ac:dyDescent="0.25">
      <c r="A48" s="64"/>
      <c r="F48" s="53"/>
    </row>
    <row r="49" spans="1:6" x14ac:dyDescent="0.25">
      <c r="A49" s="64"/>
      <c r="F49" s="53"/>
    </row>
    <row r="50" spans="1:6" x14ac:dyDescent="0.25">
      <c r="A50" s="64"/>
      <c r="F50" s="53"/>
    </row>
    <row r="51" spans="1:6" x14ac:dyDescent="0.25">
      <c r="A51" s="64"/>
      <c r="F51" s="53"/>
    </row>
    <row r="52" spans="1:6" x14ac:dyDescent="0.25">
      <c r="A52" s="64"/>
      <c r="F52" s="53"/>
    </row>
    <row r="53" spans="1:6" x14ac:dyDescent="0.25">
      <c r="A53" s="64"/>
      <c r="F53" s="53"/>
    </row>
    <row r="54" spans="1:6" x14ac:dyDescent="0.25">
      <c r="A54" s="64"/>
      <c r="F54" s="53"/>
    </row>
    <row r="55" spans="1:6" ht="15" x14ac:dyDescent="0.25">
      <c r="A55" s="65"/>
      <c r="F55" s="53"/>
    </row>
    <row r="56" spans="1:6" x14ac:dyDescent="0.25">
      <c r="A56" s="64"/>
      <c r="F56" s="53"/>
    </row>
    <row r="57" spans="1:6" x14ac:dyDescent="0.25">
      <c r="A57" s="64"/>
      <c r="F57" s="53"/>
    </row>
    <row r="58" spans="1:6" x14ac:dyDescent="0.25">
      <c r="A58" s="64"/>
      <c r="F58" s="53"/>
    </row>
    <row r="59" spans="1:6" ht="15" x14ac:dyDescent="0.25">
      <c r="A59" s="65"/>
      <c r="F59" s="53"/>
    </row>
    <row r="60" spans="1:6" ht="15" x14ac:dyDescent="0.25">
      <c r="A60" s="65"/>
      <c r="F60" s="53"/>
    </row>
    <row r="61" spans="1:6" ht="15" x14ac:dyDescent="0.25">
      <c r="A61" s="65"/>
      <c r="F61" s="53"/>
    </row>
    <row r="62" spans="1:6" ht="15" x14ac:dyDescent="0.25">
      <c r="A62" s="65"/>
      <c r="F62" s="53"/>
    </row>
    <row r="65" spans="1:1" x14ac:dyDescent="0.25">
      <c r="A65" s="64"/>
    </row>
    <row r="86" spans="14:15" x14ac:dyDescent="0.25">
      <c r="O86" s="56"/>
    </row>
    <row r="87" spans="14:15" x14ac:dyDescent="0.25">
      <c r="N87" s="6"/>
      <c r="O87" s="46"/>
    </row>
    <row r="88" spans="14:15" x14ac:dyDescent="0.25">
      <c r="N88" s="6"/>
      <c r="O88" s="49"/>
    </row>
    <row r="89" spans="14:15" x14ac:dyDescent="0.25">
      <c r="N89" s="6"/>
      <c r="O89" s="13"/>
    </row>
    <row r="90" spans="14:15" x14ac:dyDescent="0.25">
      <c r="N90" s="6"/>
      <c r="O90" s="55"/>
    </row>
    <row r="91" spans="14:15" x14ac:dyDescent="0.25">
      <c r="N91" s="6"/>
      <c r="O91" s="14"/>
    </row>
    <row r="92" spans="14:15" x14ac:dyDescent="0.25">
      <c r="N92" s="6"/>
      <c r="O92" s="45"/>
    </row>
    <row r="93" spans="14:15" x14ac:dyDescent="0.25">
      <c r="N93" s="6"/>
      <c r="O93" s="47"/>
    </row>
    <row r="94" spans="14:15" x14ac:dyDescent="0.25">
      <c r="N94" s="6"/>
      <c r="O94" s="31"/>
    </row>
    <row r="95" spans="14:15" x14ac:dyDescent="0.25">
      <c r="N95" s="6"/>
      <c r="O95" s="50"/>
    </row>
    <row r="96" spans="14:15" x14ac:dyDescent="0.25">
      <c r="N96" s="6"/>
      <c r="O96" s="54"/>
    </row>
    <row r="97" spans="14:15" x14ac:dyDescent="0.25">
      <c r="N97" s="6"/>
      <c r="O97" s="32"/>
    </row>
    <row r="98" spans="14:15" x14ac:dyDescent="0.25">
      <c r="N98" s="6"/>
    </row>
    <row r="99" spans="14:15" x14ac:dyDescent="0.25">
      <c r="N99" s="6"/>
    </row>
  </sheetData>
  <mergeCells count="4">
    <mergeCell ref="B5:M5"/>
    <mergeCell ref="B7:M7"/>
    <mergeCell ref="B2:M2"/>
    <mergeCell ref="B3:M3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3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1A8E9CCBCD9A4381146CD068CB48D5" ma:contentTypeVersion="14" ma:contentTypeDescription="Crear nuevo documento." ma:contentTypeScope="" ma:versionID="4373c0405986a8eecd3f565e53bc3a96">
  <xsd:schema xmlns:xsd="http://www.w3.org/2001/XMLSchema" xmlns:xs="http://www.w3.org/2001/XMLSchema" xmlns:p="http://schemas.microsoft.com/office/2006/metadata/properties" xmlns:ns3="1514def4-ad4d-4c5e-87c3-e6bb233b03b5" xmlns:ns4="093f9391-a8fb-424b-8b02-9716b312890a" targetNamespace="http://schemas.microsoft.com/office/2006/metadata/properties" ma:root="true" ma:fieldsID="8df64dc3971881b33d76f99772aa794e" ns3:_="" ns4:_="">
    <xsd:import namespace="1514def4-ad4d-4c5e-87c3-e6bb233b03b5"/>
    <xsd:import namespace="093f9391-a8fb-424b-8b02-9716b31289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4def4-ad4d-4c5e-87c3-e6bb233b03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f9391-a8fb-424b-8b02-9716b31289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66D16-378D-4019-A11A-E57DF710486E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1514def4-ad4d-4c5e-87c3-e6bb233b03b5"/>
    <ds:schemaRef ds:uri="093f9391-a8fb-424b-8b02-9716b312890a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6225B3-E621-4701-8D27-61A14B1A7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14def4-ad4d-4c5e-87c3-e6bb233b03b5"/>
    <ds:schemaRef ds:uri="093f9391-a8fb-424b-8b02-9716b3128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CDF54D-E254-4AAD-820B-7102CE5359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PC</vt:lpstr>
      <vt:lpstr>PC!_Toc76557776</vt:lpstr>
      <vt:lpstr>PC!Área_de_impresión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Maximiliano Toriggia</dc:creator>
  <cp:keywords/>
  <dc:description/>
  <cp:lastModifiedBy>Andres Berruezo</cp:lastModifiedBy>
  <cp:revision/>
  <dcterms:created xsi:type="dcterms:W3CDTF">2021-12-10T16:37:57Z</dcterms:created>
  <dcterms:modified xsi:type="dcterms:W3CDTF">2022-07-07T20:18:50Z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0x010100AE1A8E9CCBCD9A4381146CD068CB48D5</vt:lpwstr>
  </property>
</Properties>
</file>