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stiglione\Downloads\Curva Tapiales\"/>
    </mc:Choice>
  </mc:AlternateContent>
  <bookViews>
    <workbookView xWindow="0" yWindow="0" windowWidth="19200" windowHeight="7050"/>
  </bookViews>
  <sheets>
    <sheet name="PC Tap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54">#N/A</definedName>
    <definedName name="_Toc17714530" localSheetId="0">'PC Tapiales'!$D$16</definedName>
    <definedName name="_Toc76557776" localSheetId="0">'PC Tapiales'!$D$46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1" localSheetId="0">#REF!</definedName>
    <definedName name="afco1">#REF!</definedName>
    <definedName name="AFCOCLAV" localSheetId="0">#REF!</definedName>
    <definedName name="AFCOCLAV">#REF!</definedName>
    <definedName name="Alcance">[3]Tablas!$D$8:$D$13</definedName>
    <definedName name="All" localSheetId="0">#REF!</definedName>
    <definedName name="All">#REF!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">[5]AnalisisProy!$A:$G</definedName>
    <definedName name="ANA" localSheetId="0">#REF!</definedName>
    <definedName name="ANA">#REF!</definedName>
    <definedName name="Ana.Balasto">[6]Balasto!$B$5:$J$7</definedName>
    <definedName name="ANAL12">'[7]Analisis de Precios'!$B$5:$I$18</definedName>
    <definedName name="ANALISIS" localSheetId="0">[8]Analisis!$A:$I</definedName>
    <definedName name="ANALISIS">[9]Analisis!$A:$I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'PC Tapiales'!$A$2:$N$154</definedName>
    <definedName name="ARMADURAS" localSheetId="0">#REF!</definedName>
    <definedName name="ARMADURAS">#REF!</definedName>
    <definedName name="Artículo6">[10]MO!$B$21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'[9]Mano de Obra'!$E$11</definedName>
    <definedName name="B">[11]Resumen!$F$4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BASICO_AYU">[12]Variables!$F$8</definedName>
    <definedName name="BASICO_MOFI">[12]Variables!$F$7</definedName>
    <definedName name="BASICO_OFE">[12]Variables!$F$5</definedName>
    <definedName name="BASICO_OFI">[13]Variables!$F$6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[10]MO!$B$20</definedName>
    <definedName name="CargasSociales" localSheetId="0">'[8]Mano de Obra'!$B$3</definedName>
    <definedName name="CargasSociales">'[9]Mano de Obra'!$B$3</definedName>
    <definedName name="CAYU" localSheetId="0">#REF!</definedName>
    <definedName name="CAYU">#REF!</definedName>
    <definedName name="CD" localSheetId="0">'[14]PC Quilmes'!#REF!</definedName>
    <definedName name="CD">'[14]PC Quilmes'!#REF!</definedName>
    <definedName name="CDT">[10]Presupuesto!$I$375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'[15]Anexo K'!$F$41</definedName>
    <definedName name="COEFICIENTE">[16]COEFK!$E$19</definedName>
    <definedName name="Coefred" localSheetId="0">#REF!</definedName>
    <definedName name="Coefred">#REF!</definedName>
    <definedName name="COFI" localSheetId="0">#REF!</definedName>
    <definedName name="COFI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'[15]Anexo L'!#REF!</definedName>
    <definedName name="COMITENTE">'[15]Anexo L'!#REF!</definedName>
    <definedName name="Cortinas" localSheetId="0">#REF!</definedName>
    <definedName name="Cortinas">#REF!</definedName>
    <definedName name="COSTO" localSheetId="0">'[14]PC Quilmes'!#REF!</definedName>
    <definedName name="COSTO">'[14]PC Quilmes'!#REF!</definedName>
    <definedName name="COSTO.COMBUSTIBLE">'[6]Datos Generales'!$C$8</definedName>
    <definedName name="COSTO.MENSUALIZADO.base">[6]Mensualizado!$G$29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'[6]Datos Generales'!$C$7</definedName>
    <definedName name="Diesel" localSheetId="0">#REF!</definedName>
    <definedName name="Diesel">[9]Maquinas!$D$4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[17]Equipos!$A:$Q</definedName>
    <definedName name="EISat1" localSheetId="0">'[18]ELOY (2)'!#REF!</definedName>
    <definedName name="EISat1">'[18]ELOY (2)'!#REF!</definedName>
    <definedName name="ElDolar" localSheetId="0">[8]Insumos!$H$2</definedName>
    <definedName name="ElDolar">[9]Insumos!$H$2</definedName>
    <definedName name="ELEMENTO" localSheetId="0">#REF!</definedName>
    <definedName name="ELEMENTO">#REF!</definedName>
    <definedName name="Elsat2" localSheetId="0">'[18]ELOY (2)'!#REF!</definedName>
    <definedName name="Elsat2">'[18]ELOY (2)'!#REF!</definedName>
    <definedName name="EQU_VAL">[16]EQU!$D$25:$D$78</definedName>
    <definedName name="EQUIPO" localSheetId="0">#REF!</definedName>
    <definedName name="EQUIPO">#REF!</definedName>
    <definedName name="EQUIPOS">[9]!Tabla6[03_EQUIPOS]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'[6]Datos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[8]Familias!$A$2:$A$5</definedName>
    <definedName name="Familias">[9]Familias!$A$2:$A$5</definedName>
    <definedName name="Fecha" localSheetId="0">#REF!</definedName>
    <definedName name="Fecha">[9]Maquinas!#REF!</definedName>
    <definedName name="FECHA_APLIC_MO">[13]Variables!$F$9</definedName>
    <definedName name="FECHA_MO" localSheetId="0">'[8]Mano de Obra'!$B$2</definedName>
    <definedName name="FECHA_MO">'[9]Mano de Obra'!$B$2</definedName>
    <definedName name="FechaDolar" localSheetId="0">[8]Insumos!$J$2</definedName>
    <definedName name="FechaDolar">[9]Insumos!$J$2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[11]Resumen!$F$3</definedName>
    <definedName name="GG">[11]Resumen!$F$2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[9]Presupuesto!$8:$8</definedName>
    <definedName name="HERR.MENORES">[19]Eq.H.Menores!$C$4:$M$45</definedName>
    <definedName name="i" localSheetId="0">#REF!</definedName>
    <definedName name="i">#REF!</definedName>
    <definedName name="IIBB">[11]Resumen!$F$6</definedName>
    <definedName name="IM">[11]Resumen!$F$1</definedName>
    <definedName name="IN" localSheetId="0">#REF!</definedName>
    <definedName name="IN">[20]INSUMOS!$A:$P</definedName>
    <definedName name="INS" localSheetId="0">#REF!</definedName>
    <definedName name="INS">#REF!</definedName>
    <definedName name="INSUMOS" localSheetId="0">[8]Insumos!$A:$J</definedName>
    <definedName name="INSUMOS">[9]Insumos!$A:$J</definedName>
    <definedName name="INSUMOS2">'[21]Insumos CR'!$B$3:$G$158</definedName>
    <definedName name="INSUMOSCR">'[21]Insumos CR'!$B$3:$G$9</definedName>
    <definedName name="InsumosProyecto" localSheetId="0">#REF!</definedName>
    <definedName name="InsumosProyecto">#REF!</definedName>
    <definedName name="INSUMOSSANLORENZO">[2]Insumos!$B$5:$F$117</definedName>
    <definedName name="IVA">[11]Resumen!$F$5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[9]!Tabla9[[#All],[EQUIPO]]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[9]!Tabla5[02_MANO_DE_OBRA]</definedName>
    <definedName name="ManoDeObra" localSheetId="0">#REF!</definedName>
    <definedName name="ManoDeObra">#REF!</definedName>
    <definedName name="MAQUINAS" localSheetId="0">#REF!</definedName>
    <definedName name="MAQUINAS">[9]!Tabla9[#Data]</definedName>
    <definedName name="MAT_VAL">[16]MAT!$B$5:$B$43</definedName>
    <definedName name="material">[18]ELOY!$A$8:$G$75</definedName>
    <definedName name="MATERIALES">[9]!Tabla4[01_MATERIALES]</definedName>
    <definedName name="MDEOBRA">[16]MO!$B$10:$H$13</definedName>
    <definedName name="MES.DIAS">'[6]Datos Generales'!$C$6</definedName>
    <definedName name="mmm" localSheetId="0">#REF!</definedName>
    <definedName name="mmm">#REF!</definedName>
    <definedName name="MO">[22]MO!$D:$J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'[15]Anexo L'!#REF!</definedName>
    <definedName name="n">'[15]Anexo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'[9]Mano de Obra'!$E$8</definedName>
    <definedName name="OFI" localSheetId="0">#REF!</definedName>
    <definedName name="OFI">'[9]Mano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[8]Presupuesto!$N$8</definedName>
    <definedName name="PERIODOS">[9]Presupuesto!$N$8</definedName>
    <definedName name="Pinturas" localSheetId="0">#REF!</definedName>
    <definedName name="Pinturas">#REF!</definedName>
    <definedName name="Plus" localSheetId="0">'[8]Mano de Obra'!$B$4</definedName>
    <definedName name="Plus">'[9]Mano de Obra'!$B$4</definedName>
    <definedName name="PlusMO">[13]Variables!$F$10</definedName>
    <definedName name="PO" localSheetId="0">[23]PO!#REF!</definedName>
    <definedName name="PO">[23]PO!#REF!</definedName>
    <definedName name="POL">'[5]PO Nov -21'!$C:$K</definedName>
    <definedName name="PON">'[5]Análisis Ponderación'!$B:$AD</definedName>
    <definedName name="POND">[24]Análisis!$B$1:$J$247</definedName>
    <definedName name="PONDE">[25]Analisis!$B:$J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[26]PRESUPUESTO!$C$4:$J$738</definedName>
    <definedName name="PRESUPUESTO2">'[27]KORN v3'!$C:$K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'[6]Rend. MO'!$C$3:$I$65</definedName>
    <definedName name="RENDIMIENTOS" localSheetId="0">[8]Rendimientos!$A:$M</definedName>
    <definedName name="RENDIMIENTOS">[9]Rendimientos!$A:$M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[8]Rubros!$A$2:$A$75</definedName>
    <definedName name="RUBROS">[9]Rubros!$A$2:$A$71</definedName>
    <definedName name="RYR">[6]Equipos!$P$10</definedName>
    <definedName name="s" localSheetId="0">#REF!</definedName>
    <definedName name="s">#REF!</definedName>
    <definedName name="SUBCONTRATOS">[9]!Tabla7[04_SUBCONTRATOS]</definedName>
    <definedName name="SUELDO.MO.HORA">[6]MO!$F$16</definedName>
    <definedName name="SUELDO.MO.MES">[6]MO!$F$15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blaActualizada" localSheetId="0">#REF!</definedName>
    <definedName name="TablaActualizada">#REF!</definedName>
    <definedName name="TAREAS" localSheetId="0">#REF!</definedName>
    <definedName name="TAREAS">#REF!</definedName>
    <definedName name="TasaInteres" localSheetId="0">#REF!</definedName>
    <definedName name="TasaInteres">[9]Maquinas!$D$6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[16]TR!$C$8:$J$45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[9]!Tabla1[UNIDADES]</definedName>
    <definedName name="USD">'[6]Datos Generales'!$C$3</definedName>
    <definedName name="users" localSheetId="0">'[8]user pass'!$A:$B</definedName>
    <definedName name="users">'[9]user pass'!$A:$B</definedName>
    <definedName name="v" localSheetId="0">#REF!</definedName>
    <definedName name="v">#REF!</definedName>
    <definedName name="valorfiscal" localSheetId="0">[28]EAg!#REF!</definedName>
    <definedName name="valorfiscal">[28]EAg!#REF!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xxx" localSheetId="0">#REF!</definedName>
    <definedName name="xx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[29]Constantes!$A$3:$IV$3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K12" i="1"/>
  <c r="L12" i="1"/>
  <c r="H13" i="1"/>
  <c r="I13" i="1" s="1"/>
  <c r="K13" i="1"/>
  <c r="L13" i="1" s="1"/>
  <c r="H14" i="1"/>
  <c r="I14" i="1"/>
  <c r="K14" i="1"/>
  <c r="L14" i="1" s="1"/>
  <c r="H16" i="1"/>
  <c r="K16" i="1"/>
  <c r="H17" i="1"/>
  <c r="K17" i="1"/>
  <c r="L15" i="1" s="1"/>
  <c r="H18" i="1"/>
  <c r="I18" i="1" s="1"/>
  <c r="K18" i="1"/>
  <c r="L18" i="1" s="1"/>
  <c r="H20" i="1"/>
  <c r="K20" i="1"/>
  <c r="L19" i="1" s="1"/>
  <c r="H22" i="1"/>
  <c r="K22" i="1"/>
  <c r="H23" i="1"/>
  <c r="K23" i="1"/>
  <c r="H24" i="1"/>
  <c r="K24" i="1"/>
  <c r="H25" i="1"/>
  <c r="I25" i="1"/>
  <c r="K25" i="1"/>
  <c r="L25" i="1" s="1"/>
  <c r="H26" i="1"/>
  <c r="I26" i="1" s="1"/>
  <c r="K26" i="1"/>
  <c r="L26" i="1"/>
  <c r="H27" i="1"/>
  <c r="I27" i="1" s="1"/>
  <c r="K27" i="1"/>
  <c r="L27" i="1" s="1"/>
  <c r="H28" i="1"/>
  <c r="I28" i="1" s="1"/>
  <c r="K28" i="1"/>
  <c r="L28" i="1"/>
  <c r="H29" i="1"/>
  <c r="I29" i="1" s="1"/>
  <c r="K29" i="1"/>
  <c r="L29" i="1" s="1"/>
  <c r="H30" i="1"/>
  <c r="I30" i="1" s="1"/>
  <c r="K30" i="1"/>
  <c r="L30" i="1" s="1"/>
  <c r="H32" i="1"/>
  <c r="I31" i="1" s="1"/>
  <c r="K32" i="1"/>
  <c r="L33" i="1"/>
  <c r="H34" i="1"/>
  <c r="K34" i="1"/>
  <c r="H35" i="1"/>
  <c r="K35" i="1"/>
  <c r="H37" i="1"/>
  <c r="K37" i="1"/>
  <c r="H38" i="1"/>
  <c r="K38" i="1"/>
  <c r="H39" i="1"/>
  <c r="K39" i="1"/>
  <c r="H40" i="1"/>
  <c r="K40" i="1"/>
  <c r="H41" i="1"/>
  <c r="K41" i="1"/>
  <c r="H42" i="1"/>
  <c r="K42" i="1"/>
  <c r="H43" i="1"/>
  <c r="K43" i="1"/>
  <c r="H44" i="1"/>
  <c r="K44" i="1"/>
  <c r="H45" i="1"/>
  <c r="K45" i="1"/>
  <c r="H47" i="1"/>
  <c r="I46" i="1" s="1"/>
  <c r="K47" i="1"/>
  <c r="L46" i="1" s="1"/>
  <c r="H48" i="1"/>
  <c r="K48" i="1"/>
  <c r="I15" i="1" l="1"/>
  <c r="I21" i="1"/>
  <c r="L36" i="1"/>
  <c r="I36" i="1"/>
  <c r="I19" i="1"/>
  <c r="I33" i="1"/>
  <c r="L51" i="1"/>
  <c r="I51" i="1"/>
  <c r="L63" i="1" l="1"/>
  <c r="I63" i="1" l="1"/>
</calcChain>
</file>

<file path=xl/sharedStrings.xml><?xml version="1.0" encoding="utf-8"?>
<sst xmlns="http://schemas.openxmlformats.org/spreadsheetml/2006/main" count="177" uniqueCount="120">
  <si>
    <t>PRESUPUESTO SIN IVA (8+9)</t>
  </si>
  <si>
    <t>10</t>
  </si>
  <si>
    <t>ITB (Sobre 8)</t>
  </si>
  <si>
    <t>9</t>
  </si>
  <si>
    <t>Base Imponible (1+2+4+5+7)</t>
  </si>
  <si>
    <t>8</t>
  </si>
  <si>
    <t>IIBB (Sobre 6)</t>
  </si>
  <si>
    <t>7</t>
  </si>
  <si>
    <t>Precio Unitario Antes de Impuestos (1+2+4+5)</t>
  </si>
  <si>
    <t>6</t>
  </si>
  <si>
    <t>Beneficio (Sobre 3)</t>
  </si>
  <si>
    <t>5</t>
  </si>
  <si>
    <t>Gastos Financieros (Sobre 3)</t>
  </si>
  <si>
    <t>4</t>
  </si>
  <si>
    <t>Costo Total  (1+2)</t>
  </si>
  <si>
    <t>3</t>
  </si>
  <si>
    <t>Gastos Generales (Sobre 1)</t>
  </si>
  <si>
    <t>2</t>
  </si>
  <si>
    <t>Total Costo Directo</t>
  </si>
  <si>
    <t>1</t>
  </si>
  <si>
    <t>CUADRO EMPRESARIO</t>
  </si>
  <si>
    <t>COSTO DIRECTO</t>
  </si>
  <si>
    <t>Gl</t>
  </si>
  <si>
    <t>GESTIÓN AMBIENTAL Y SOCIAL</t>
  </si>
  <si>
    <t>Ajuste alzado</t>
  </si>
  <si>
    <t>kit</t>
  </si>
  <si>
    <t>PROVISIÓN, TRANSPORTE Y ACOPIO DE KITS DE SOLDADURA ALUMNOTÉRMICA</t>
  </si>
  <si>
    <t>8.1.16.9</t>
  </si>
  <si>
    <t>Unidad de medida</t>
  </si>
  <si>
    <t>Par</t>
  </si>
  <si>
    <t>ECLISAS, BULONES, TUERCAS Y ARANDELAS</t>
  </si>
  <si>
    <t>8.1.16.8</t>
  </si>
  <si>
    <t>Un</t>
  </si>
  <si>
    <t>PROVISIÓN, TRANSPORTE E INSTALACIÓN DE LUBRICADORES DE RIELES</t>
  </si>
  <si>
    <t>8.1.16.7</t>
  </si>
  <si>
    <t>m2</t>
  </si>
  <si>
    <t>PROVISIÓN, TRANSPORTE Y ACOPIO DE GEOGRILLA</t>
  </si>
  <si>
    <t>8.1.16.6</t>
  </si>
  <si>
    <t>PROVISIÓN, TRANSPORTE Y ACOPIO DE GEOTEXTIL</t>
  </si>
  <si>
    <t>8.1.16.5</t>
  </si>
  <si>
    <t>Kit</t>
  </si>
  <si>
    <t>TRANSPORTE Y ACOPIO DE FIJACIONES PARA DURMIENTES DE HORMIGÓN MONOBLOCK</t>
  </si>
  <si>
    <t>8.1.16.4</t>
  </si>
  <si>
    <t>Tn</t>
  </si>
  <si>
    <t>PROVISIÓN, TRANSPORTE Y ACOPIO DE BALASTO GRADO A1</t>
  </si>
  <si>
    <t>8.1.16.3</t>
  </si>
  <si>
    <t>TRANSPORTE Y ACOPIO DE DURMIENTES DE HORMIGÓN MONOBLOCK</t>
  </si>
  <si>
    <t>8.1.16.2</t>
  </si>
  <si>
    <r>
      <t>TRANSPORTE Y ACOPIO DE</t>
    </r>
    <r>
      <rPr>
        <b/>
        <sz val="11"/>
        <color rgb="FF00B050"/>
        <rFont val="Encode Sans"/>
      </rPr>
      <t xml:space="preserve"> </t>
    </r>
    <r>
      <rPr>
        <b/>
        <sz val="11"/>
        <color theme="1"/>
        <rFont val="Encode Sans"/>
      </rPr>
      <t>RIELES</t>
    </r>
  </si>
  <si>
    <t>8.1.16.1</t>
  </si>
  <si>
    <t>PROVISIÓN Y TRANSPORTE DE MATERIALES</t>
  </si>
  <si>
    <t>8.1.16</t>
  </si>
  <si>
    <t>SEÑALAMIENTO PASIVO FERROVIARIO</t>
  </si>
  <si>
    <t>8.1.15.2</t>
  </si>
  <si>
    <t>ml</t>
  </si>
  <si>
    <t>CERRRAMIENTOS</t>
  </si>
  <si>
    <t>8.1.15.1</t>
  </si>
  <si>
    <t>OBRAS COMPLEMENTARIAS</t>
  </si>
  <si>
    <t>8.1.15</t>
  </si>
  <si>
    <t>un</t>
  </si>
  <si>
    <t>RENOVACIÓN CRUCE A NIVEL BOULOGNE SUR MER</t>
  </si>
  <si>
    <t>8.1.14.1</t>
  </si>
  <si>
    <t>CONSTRUCCIÓN DE CRUCES A NIVEL</t>
  </si>
  <si>
    <t>8.1.14</t>
  </si>
  <si>
    <t>LIBERACIÓN DE TENSIONES</t>
  </si>
  <si>
    <t>8.1.13</t>
  </si>
  <si>
    <t>MECANIZADO Y PERFILADO FINAL DE VÍA</t>
  </si>
  <si>
    <t>8.1.12</t>
  </si>
  <si>
    <t>SOLDADO DE RIELES</t>
  </si>
  <si>
    <t>8.1.11</t>
  </si>
  <si>
    <t>EJECUCIÓN DE JUNTAS ECLISADAS</t>
  </si>
  <si>
    <t>8.1.10</t>
  </si>
  <si>
    <t>8.1.9</t>
  </si>
  <si>
    <t>CONSTRUCCIÓN DE VÍA</t>
  </si>
  <si>
    <t>8.1.8</t>
  </si>
  <si>
    <t>CONDUCTOS TRANSVERSALES A LA VÍA</t>
  </si>
  <si>
    <t>8.1.7.3</t>
  </si>
  <si>
    <t>m3</t>
  </si>
  <si>
    <t>CUNETA CON REVESTIMIENTO DE HORMIGÓN</t>
  </si>
  <si>
    <t xml:space="preserve">8.1.7.2 </t>
  </si>
  <si>
    <t>EXCAVACIÓN Y REPERFILADO DE CUNETAS</t>
  </si>
  <si>
    <t>8.1.7.1</t>
  </si>
  <si>
    <t>CUNETAS</t>
  </si>
  <si>
    <t>8.1.7</t>
  </si>
  <si>
    <t>CONFORMACIÓN Y PERFILADO DE LA PLATAFORMA</t>
  </si>
  <si>
    <t>8.1.6.1</t>
  </si>
  <si>
    <t>TRATAMIENTO DE LA PLATAFORMA</t>
  </si>
  <si>
    <t>8.1.6</t>
  </si>
  <si>
    <t xml:space="preserve">DESARME, RETIRO DE VÍA, CLASIFICACIÓN Y DISPOSICIÓN FINAL DE MATERIAL PRODUCIDO </t>
  </si>
  <si>
    <t>8.1.5</t>
  </si>
  <si>
    <t>DESMONTE</t>
  </si>
  <si>
    <t>8.1.4.2</t>
  </si>
  <si>
    <t>TERRAPLENES Y RECONFORMACIÓN DE TERRAPLENES EXISTENTES</t>
  </si>
  <si>
    <t>8.1.4.1</t>
  </si>
  <si>
    <t>MOVIMIENTO DE SUELOS</t>
  </si>
  <si>
    <t>8.1.4</t>
  </si>
  <si>
    <t>DESMALEZADO Y LIMPIEZA DE ZONA DE VÍA</t>
  </si>
  <si>
    <t>8.1.3</t>
  </si>
  <si>
    <t>INGENIERÍA</t>
  </si>
  <si>
    <t>8.1.2</t>
  </si>
  <si>
    <t>TRABAJOS PRELIMINARES Y OBRADOR</t>
  </si>
  <si>
    <t>8.1.1</t>
  </si>
  <si>
    <t>VÍA Y OBRAS</t>
  </si>
  <si>
    <t>8.1.</t>
  </si>
  <si>
    <t>%</t>
  </si>
  <si>
    <t>Total ($)</t>
  </si>
  <si>
    <t>Subtotal ($)</t>
  </si>
  <si>
    <t>Costo Unitario
($)</t>
  </si>
  <si>
    <t>Cantidad</t>
  </si>
  <si>
    <t>Unidad</t>
  </si>
  <si>
    <t>Descripción</t>
  </si>
  <si>
    <t>Item</t>
  </si>
  <si>
    <t>SISTEMA DE CONTRATACIÓN</t>
  </si>
  <si>
    <t>“RENOVACIÓN DE LA INFRAESTRUCTURA DE VÍAS: CURVA TAPIALES – PROGRESIVA KM 12+240 A 14+150. Ramal G – Ferrocarril Gral. Belgrano Sur.”</t>
  </si>
  <si>
    <t>PLANILLA DE COTIZACIÓN</t>
  </si>
  <si>
    <t>REQUERIMIENTOS DEL SISTEMA DE GESTIÓN DE CALIDAD, AMBIENTAL, SOCIAL Y DE SEGURIDAD Y SALUD OCUPACIONAL</t>
  </si>
  <si>
    <t>9.1.2</t>
  </si>
  <si>
    <t>GESTIÓN Y CONTROL DE CALIDAD</t>
  </si>
  <si>
    <t>9.1.3</t>
  </si>
  <si>
    <t>DESCARGA DE BALASTO Y LEVANTES DE VÍA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</si>
</sst>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&quot;$&quot;\ * #,##0.00_ ;_ &quot;$&quot;\ * \-#,##0.00_ ;_ &quot;$&quot;\ * &quot;-&quot;??_ ;_ @_ "/>
    <numFmt numFmtId="166" formatCode="_-[$USD]\ * #,##0.00_-;\-[$USD]\ * #,##0.00_-;_-[$USD]\ * &quot;-&quot;??_-;_-@_-"/>
    <numFmt numFmtId="167" formatCode="0.0000"/>
    <numFmt numFmtId="168" formatCode="&quot;$&quot;\ #,##0.00"/>
    <numFmt numFmtId="169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1"/>
      <color theme="1"/>
      <name val="Encode Sans"/>
    </font>
    <font>
      <sz val="11"/>
      <color theme="0"/>
      <name val="Encode Sans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Encode Sans"/>
    </font>
    <font>
      <sz val="11"/>
      <name val="Calibri"/>
      <family val="2"/>
      <scheme val="minor"/>
    </font>
    <font>
      <b/>
      <sz val="11"/>
      <name val="Encode Sans"/>
    </font>
    <font>
      <b/>
      <sz val="11"/>
      <name val="Calibri"/>
      <family val="2"/>
      <scheme val="minor"/>
    </font>
    <font>
      <sz val="11"/>
      <color indexed="8"/>
      <name val="Encode Sans"/>
    </font>
    <font>
      <sz val="14"/>
      <color theme="0"/>
      <name val="Encode Sans"/>
    </font>
    <font>
      <sz val="10"/>
      <color rgb="FF92D050"/>
      <name val="Arial Narrow"/>
      <family val="2"/>
    </font>
    <font>
      <b/>
      <sz val="11"/>
      <color rgb="FF92D050"/>
      <name val="Encode Sans"/>
    </font>
    <font>
      <b/>
      <sz val="11"/>
      <name val="Arial"/>
      <family val="2"/>
    </font>
    <font>
      <b/>
      <sz val="11"/>
      <color rgb="FF00B050"/>
      <name val="Encode Sans"/>
    </font>
    <font>
      <sz val="12"/>
      <color theme="0"/>
      <name val="Encode Sans"/>
    </font>
    <font>
      <b/>
      <sz val="12"/>
      <name val="Encode Sans"/>
    </font>
    <font>
      <b/>
      <sz val="14"/>
      <color theme="1"/>
      <name val="Roboto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Fill="1"/>
    <xf numFmtId="164" fontId="4" fillId="0" borderId="0" xfId="3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/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Fill="1"/>
    <xf numFmtId="44" fontId="3" fillId="0" borderId="0" xfId="2" applyNumberFormat="1" applyFont="1"/>
    <xf numFmtId="165" fontId="3" fillId="0" borderId="0" xfId="2" applyNumberFormat="1" applyFont="1"/>
    <xf numFmtId="44" fontId="6" fillId="0" borderId="0" xfId="2" applyNumberFormat="1" applyFont="1"/>
    <xf numFmtId="165" fontId="5" fillId="0" borderId="0" xfId="1" applyFont="1"/>
    <xf numFmtId="164" fontId="3" fillId="0" borderId="0" xfId="3" applyNumberFormat="1" applyFont="1" applyAlignment="1">
      <alignment horizontal="center"/>
    </xf>
    <xf numFmtId="167" fontId="3" fillId="0" borderId="0" xfId="2" applyNumberFormat="1" applyFont="1" applyAlignment="1">
      <alignment horizontal="center" vertical="center"/>
    </xf>
    <xf numFmtId="49" fontId="8" fillId="3" borderId="1" xfId="5" applyNumberFormat="1" applyFont="1" applyFill="1" applyBorder="1" applyAlignment="1">
      <alignment horizontal="center" vertical="center"/>
    </xf>
    <xf numFmtId="166" fontId="9" fillId="3" borderId="2" xfId="1" applyNumberFormat="1" applyFont="1" applyFill="1" applyBorder="1" applyAlignment="1">
      <alignment horizontal="right" vertical="center"/>
    </xf>
    <xf numFmtId="44" fontId="10" fillId="3" borderId="3" xfId="6" applyNumberFormat="1" applyFont="1" applyFill="1" applyBorder="1" applyAlignment="1">
      <alignment horizontal="right" vertical="center"/>
    </xf>
    <xf numFmtId="44" fontId="9" fillId="3" borderId="2" xfId="6" applyNumberFormat="1" applyFont="1" applyFill="1" applyBorder="1" applyAlignment="1">
      <alignment horizontal="right" vertical="center"/>
    </xf>
    <xf numFmtId="44" fontId="8" fillId="3" borderId="2" xfId="6" applyFont="1" applyFill="1" applyBorder="1" applyAlignment="1">
      <alignment horizontal="center" vertical="center"/>
    </xf>
    <xf numFmtId="164" fontId="8" fillId="3" borderId="2" xfId="3" applyNumberFormat="1" applyFont="1" applyFill="1" applyBorder="1" applyAlignment="1">
      <alignment horizontal="center" vertical="center"/>
    </xf>
    <xf numFmtId="49" fontId="8" fillId="3" borderId="2" xfId="5" applyNumberFormat="1" applyFont="1" applyFill="1" applyBorder="1" applyAlignment="1">
      <alignment horizontal="center" vertical="center"/>
    </xf>
    <xf numFmtId="49" fontId="8" fillId="3" borderId="2" xfId="5" applyNumberFormat="1" applyFont="1" applyFill="1" applyBorder="1" applyAlignment="1">
      <alignment vertical="center"/>
    </xf>
    <xf numFmtId="49" fontId="8" fillId="3" borderId="4" xfId="5" applyNumberFormat="1" applyFont="1" applyFill="1" applyBorder="1" applyAlignment="1">
      <alignment horizontal="center" vertical="center"/>
    </xf>
    <xf numFmtId="4" fontId="11" fillId="0" borderId="5" xfId="7" applyNumberFormat="1" applyFont="1" applyFill="1" applyBorder="1" applyAlignment="1" applyProtection="1">
      <alignment horizontal="right" vertical="center" wrapText="1"/>
    </xf>
    <xf numFmtId="44" fontId="12" fillId="0" borderId="6" xfId="6" applyFont="1" applyFill="1" applyBorder="1" applyAlignment="1" applyProtection="1">
      <alignment horizontal="right" vertical="center"/>
    </xf>
    <xf numFmtId="44" fontId="12" fillId="0" borderId="7" xfId="6" applyFont="1" applyFill="1" applyBorder="1" applyAlignment="1" applyProtection="1">
      <alignment horizontal="right" vertical="center"/>
    </xf>
    <xf numFmtId="44" fontId="11" fillId="0" borderId="7" xfId="6" applyFont="1" applyFill="1" applyBorder="1" applyAlignment="1" applyProtection="1">
      <alignment horizontal="right" vertical="center" wrapText="1"/>
    </xf>
    <xf numFmtId="10" fontId="11" fillId="0" borderId="8" xfId="4" applyNumberFormat="1" applyFont="1" applyFill="1" applyBorder="1" applyAlignment="1" applyProtection="1">
      <alignment horizontal="center" vertical="center"/>
      <protection locked="0"/>
    </xf>
    <xf numFmtId="168" fontId="11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5" applyFont="1" applyFill="1" applyBorder="1" applyAlignment="1" applyProtection="1">
      <alignment vertical="center" wrapText="1"/>
      <protection locked="0"/>
    </xf>
    <xf numFmtId="49" fontId="11" fillId="0" borderId="9" xfId="5" applyNumberFormat="1" applyFont="1" applyFill="1" applyBorder="1" applyAlignment="1">
      <alignment horizontal="center" vertical="center" wrapText="1"/>
    </xf>
    <xf numFmtId="0" fontId="11" fillId="0" borderId="7" xfId="5" applyFont="1" applyFill="1" applyBorder="1" applyAlignment="1" applyProtection="1">
      <alignment horizontal="center" vertical="center" wrapText="1"/>
      <protection locked="0"/>
    </xf>
    <xf numFmtId="9" fontId="13" fillId="4" borderId="10" xfId="8" applyFont="1" applyFill="1" applyBorder="1" applyAlignment="1" applyProtection="1">
      <alignment horizontal="right" vertical="center" wrapText="1"/>
    </xf>
    <xf numFmtId="44" fontId="14" fillId="4" borderId="11" xfId="6" applyFont="1" applyFill="1" applyBorder="1" applyAlignment="1" applyProtection="1">
      <alignment horizontal="right" vertical="center" wrapText="1"/>
    </xf>
    <xf numFmtId="44" fontId="14" fillId="4" borderId="8" xfId="6" applyFont="1" applyFill="1" applyBorder="1" applyAlignment="1" applyProtection="1">
      <alignment horizontal="right" vertical="center" wrapText="1"/>
    </xf>
    <xf numFmtId="44" fontId="13" fillId="4" borderId="8" xfId="6" applyFont="1" applyFill="1" applyBorder="1" applyAlignment="1" applyProtection="1">
      <alignment horizontal="right" vertical="center" wrapText="1"/>
    </xf>
    <xf numFmtId="164" fontId="13" fillId="4" borderId="8" xfId="3" applyNumberFormat="1" applyFont="1" applyFill="1" applyBorder="1" applyAlignment="1" applyProtection="1">
      <alignment horizontal="center" vertical="center"/>
      <protection locked="0"/>
    </xf>
    <xf numFmtId="9" fontId="13" fillId="4" borderId="8" xfId="8" applyFont="1" applyFill="1" applyBorder="1" applyAlignment="1" applyProtection="1">
      <alignment horizontal="center" vertical="center" wrapText="1"/>
      <protection locked="0"/>
    </xf>
    <xf numFmtId="9" fontId="13" fillId="4" borderId="8" xfId="8" applyFont="1" applyFill="1" applyBorder="1" applyAlignment="1" applyProtection="1">
      <alignment vertical="center" wrapText="1"/>
      <protection locked="0"/>
    </xf>
    <xf numFmtId="49" fontId="13" fillId="4" borderId="12" xfId="8" applyNumberFormat="1" applyFont="1" applyFill="1" applyBorder="1" applyAlignment="1">
      <alignment horizontal="center" vertical="center" wrapText="1"/>
    </xf>
    <xf numFmtId="4" fontId="11" fillId="0" borderId="10" xfId="7" applyNumberFormat="1" applyFont="1" applyFill="1" applyBorder="1" applyAlignment="1" applyProtection="1">
      <alignment horizontal="right" vertical="center" wrapText="1"/>
    </xf>
    <xf numFmtId="44" fontId="12" fillId="0" borderId="11" xfId="6" applyFont="1" applyFill="1" applyBorder="1" applyAlignment="1" applyProtection="1">
      <alignment horizontal="right" vertical="center"/>
    </xf>
    <xf numFmtId="44" fontId="12" fillId="0" borderId="8" xfId="6" applyFont="1" applyFill="1" applyBorder="1" applyAlignment="1" applyProtection="1">
      <alignment horizontal="right" vertical="center"/>
    </xf>
    <xf numFmtId="44" fontId="11" fillId="0" borderId="8" xfId="6" applyFont="1" applyFill="1" applyBorder="1" applyAlignment="1" applyProtection="1">
      <alignment horizontal="right" vertical="center" wrapText="1"/>
    </xf>
    <xf numFmtId="168" fontId="11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5" applyFont="1" applyFill="1" applyBorder="1" applyAlignment="1" applyProtection="1">
      <alignment vertical="center" wrapText="1"/>
      <protection locked="0"/>
    </xf>
    <xf numFmtId="49" fontId="11" fillId="0" borderId="12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 applyProtection="1">
      <alignment horizontal="center" vertical="center" wrapText="1"/>
      <protection locked="0"/>
    </xf>
    <xf numFmtId="9" fontId="11" fillId="0" borderId="10" xfId="8" applyFont="1" applyFill="1" applyBorder="1" applyAlignment="1" applyProtection="1">
      <alignment horizontal="right" vertical="center" wrapText="1"/>
    </xf>
    <xf numFmtId="9" fontId="11" fillId="0" borderId="8" xfId="8" applyFont="1" applyFill="1" applyBorder="1" applyAlignment="1" applyProtection="1">
      <alignment horizontal="center" vertical="center" wrapText="1"/>
      <protection locked="0"/>
    </xf>
    <xf numFmtId="9" fontId="11" fillId="0" borderId="8" xfId="8" applyFont="1" applyFill="1" applyBorder="1" applyAlignment="1" applyProtection="1">
      <alignment vertical="center" wrapText="1"/>
      <protection locked="0"/>
    </xf>
    <xf numFmtId="49" fontId="11" fillId="0" borderId="12" xfId="8" applyNumberFormat="1" applyFont="1" applyFill="1" applyBorder="1" applyAlignment="1">
      <alignment horizontal="center" vertical="center" wrapText="1"/>
    </xf>
    <xf numFmtId="9" fontId="15" fillId="0" borderId="10" xfId="8" applyFont="1" applyBorder="1" applyAlignment="1">
      <alignment horizontal="center" vertical="center" wrapText="1"/>
    </xf>
    <xf numFmtId="44" fontId="12" fillId="0" borderId="11" xfId="6" applyFont="1" applyFill="1" applyBorder="1" applyAlignment="1" applyProtection="1">
      <alignment horizontal="right" vertical="center" wrapText="1"/>
    </xf>
    <xf numFmtId="44" fontId="12" fillId="0" borderId="8" xfId="6" applyFont="1" applyFill="1" applyBorder="1" applyAlignment="1" applyProtection="1">
      <alignment horizontal="right" vertical="center" wrapText="1"/>
    </xf>
    <xf numFmtId="44" fontId="15" fillId="0" borderId="8" xfId="6" applyFont="1" applyBorder="1" applyAlignment="1">
      <alignment horizontal="center" vertical="center" wrapText="1"/>
    </xf>
    <xf numFmtId="164" fontId="11" fillId="0" borderId="8" xfId="3" applyNumberFormat="1" applyFont="1" applyFill="1" applyBorder="1" applyAlignment="1" applyProtection="1">
      <alignment horizontal="center" vertical="center"/>
      <protection locked="0"/>
    </xf>
    <xf numFmtId="49" fontId="8" fillId="3" borderId="13" xfId="5" applyNumberFormat="1" applyFont="1" applyFill="1" applyBorder="1" applyAlignment="1">
      <alignment horizontal="center" vertical="center"/>
    </xf>
    <xf numFmtId="44" fontId="8" fillId="3" borderId="14" xfId="6" applyFont="1" applyFill="1" applyBorder="1" applyAlignment="1">
      <alignment horizontal="center" vertical="center"/>
    </xf>
    <xf numFmtId="44" fontId="8" fillId="3" borderId="15" xfId="6" applyFont="1" applyFill="1" applyBorder="1" applyAlignment="1">
      <alignment horizontal="center" vertical="center"/>
    </xf>
    <xf numFmtId="164" fontId="8" fillId="3" borderId="15" xfId="3" applyNumberFormat="1" applyFont="1" applyFill="1" applyBorder="1" applyAlignment="1">
      <alignment horizontal="center" vertical="center"/>
    </xf>
    <xf numFmtId="49" fontId="8" fillId="3" borderId="15" xfId="5" applyNumberFormat="1" applyFont="1" applyFill="1" applyBorder="1" applyAlignment="1">
      <alignment horizontal="center" vertical="center"/>
    </xf>
    <xf numFmtId="49" fontId="8" fillId="3" borderId="15" xfId="5" applyNumberFormat="1" applyFont="1" applyFill="1" applyBorder="1" applyAlignment="1">
      <alignment vertical="center"/>
    </xf>
    <xf numFmtId="49" fontId="8" fillId="3" borderId="16" xfId="5" applyNumberFormat="1" applyFont="1" applyFill="1" applyBorder="1" applyAlignment="1">
      <alignment horizontal="center" vertical="center"/>
    </xf>
    <xf numFmtId="169" fontId="3" fillId="0" borderId="0" xfId="2" applyNumberFormat="1" applyFont="1"/>
    <xf numFmtId="10" fontId="8" fillId="3" borderId="1" xfId="8" applyNumberFormat="1" applyFont="1" applyFill="1" applyBorder="1" applyAlignment="1">
      <alignment horizontal="center" vertical="center"/>
    </xf>
    <xf numFmtId="166" fontId="16" fillId="3" borderId="2" xfId="1" applyNumberFormat="1" applyFont="1" applyFill="1" applyBorder="1" applyAlignment="1">
      <alignment horizontal="right" vertical="center"/>
    </xf>
    <xf numFmtId="44" fontId="8" fillId="3" borderId="3" xfId="6" applyNumberFormat="1" applyFont="1" applyFill="1" applyBorder="1" applyAlignment="1">
      <alignment horizontal="right" vertical="center"/>
    </xf>
    <xf numFmtId="44" fontId="16" fillId="3" borderId="2" xfId="6" applyNumberFormat="1" applyFont="1" applyFill="1" applyBorder="1" applyAlignment="1">
      <alignment horizontal="right" vertical="center"/>
    </xf>
    <xf numFmtId="165" fontId="3" fillId="0" borderId="0" xfId="1" applyFont="1" applyFill="1" applyBorder="1"/>
    <xf numFmtId="10" fontId="13" fillId="0" borderId="17" xfId="4" applyNumberFormat="1" applyFont="1" applyFill="1" applyBorder="1" applyAlignment="1">
      <alignment horizontal="center" vertical="center"/>
    </xf>
    <xf numFmtId="165" fontId="13" fillId="0" borderId="18" xfId="9" applyFont="1" applyFill="1" applyBorder="1" applyAlignment="1">
      <alignment horizontal="center" vertical="center"/>
    </xf>
    <xf numFmtId="166" fontId="13" fillId="0" borderId="18" xfId="1" applyNumberFormat="1" applyFont="1" applyFill="1" applyBorder="1" applyAlignment="1">
      <alignment horizontal="left" vertical="center" wrapText="1"/>
    </xf>
    <xf numFmtId="165" fontId="13" fillId="0" borderId="18" xfId="1" applyFont="1" applyFill="1" applyBorder="1" applyAlignment="1">
      <alignment horizontal="left" vertical="center"/>
    </xf>
    <xf numFmtId="165" fontId="13" fillId="0" borderId="18" xfId="1" applyNumberFormat="1" applyFont="1" applyFill="1" applyBorder="1" applyAlignment="1">
      <alignment horizontal="left" vertical="center"/>
    </xf>
    <xf numFmtId="164" fontId="7" fillId="0" borderId="18" xfId="3" applyNumberFormat="1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left" vertical="center"/>
    </xf>
    <xf numFmtId="0" fontId="13" fillId="0" borderId="19" xfId="2" applyFont="1" applyFill="1" applyBorder="1" applyAlignment="1">
      <alignment horizontal="center" vertical="center"/>
    </xf>
    <xf numFmtId="0" fontId="17" fillId="0" borderId="0" xfId="2" applyFont="1" applyFill="1"/>
    <xf numFmtId="0" fontId="17" fillId="0" borderId="0" xfId="2" applyFont="1" applyFill="1" applyAlignment="1">
      <alignment horizontal="center"/>
    </xf>
    <xf numFmtId="10" fontId="13" fillId="0" borderId="20" xfId="4" applyNumberFormat="1" applyFont="1" applyFill="1" applyBorder="1" applyAlignment="1">
      <alignment horizontal="center" vertical="center"/>
    </xf>
    <xf numFmtId="166" fontId="13" fillId="0" borderId="21" xfId="1" applyNumberFormat="1" applyFont="1" applyFill="1" applyBorder="1" applyAlignment="1">
      <alignment horizontal="left" vertical="center" wrapText="1"/>
    </xf>
    <xf numFmtId="166" fontId="13" fillId="0" borderId="22" xfId="1" applyNumberFormat="1" applyFont="1" applyFill="1" applyBorder="1" applyAlignment="1">
      <alignment horizontal="left" vertical="center" wrapText="1"/>
    </xf>
    <xf numFmtId="165" fontId="13" fillId="0" borderId="21" xfId="9" applyFont="1" applyFill="1" applyBorder="1" applyAlignment="1">
      <alignment horizontal="center" vertical="center"/>
    </xf>
    <xf numFmtId="165" fontId="13" fillId="0" borderId="21" xfId="1" applyFont="1" applyFill="1" applyBorder="1" applyAlignment="1">
      <alignment horizontal="left" vertical="center"/>
    </xf>
    <xf numFmtId="165" fontId="13" fillId="0" borderId="21" xfId="1" applyNumberFormat="1" applyFont="1" applyFill="1" applyBorder="1" applyAlignment="1">
      <alignment horizontal="left" vertical="center"/>
    </xf>
    <xf numFmtId="164" fontId="13" fillId="0" borderId="21" xfId="3" applyNumberFormat="1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7" fillId="0" borderId="0" xfId="2" applyFont="1"/>
    <xf numFmtId="44" fontId="17" fillId="0" borderId="0" xfId="2" applyNumberFormat="1" applyFont="1" applyFill="1"/>
    <xf numFmtId="10" fontId="13" fillId="2" borderId="20" xfId="4" applyNumberFormat="1" applyFont="1" applyFill="1" applyBorder="1" applyAlignment="1">
      <alignment horizontal="center" vertical="center"/>
    </xf>
    <xf numFmtId="166" fontId="13" fillId="2" borderId="22" xfId="1" applyNumberFormat="1" applyFont="1" applyFill="1" applyBorder="1" applyAlignment="1">
      <alignment horizontal="left" vertical="center" wrapText="1"/>
    </xf>
    <xf numFmtId="166" fontId="13" fillId="2" borderId="21" xfId="1" applyNumberFormat="1" applyFont="1" applyFill="1" applyBorder="1" applyAlignment="1">
      <alignment horizontal="left" vertical="center" wrapText="1"/>
    </xf>
    <xf numFmtId="165" fontId="13" fillId="2" borderId="21" xfId="9" applyFont="1" applyFill="1" applyBorder="1" applyAlignment="1">
      <alignment horizontal="center" vertical="center"/>
    </xf>
    <xf numFmtId="165" fontId="18" fillId="2" borderId="21" xfId="1" applyFont="1" applyFill="1" applyBorder="1" applyAlignment="1">
      <alignment horizontal="center" vertical="center"/>
    </xf>
    <xf numFmtId="165" fontId="18" fillId="2" borderId="21" xfId="1" applyNumberFormat="1" applyFont="1" applyFill="1" applyBorder="1" applyAlignment="1">
      <alignment horizontal="center" vertical="center"/>
    </xf>
    <xf numFmtId="164" fontId="18" fillId="2" borderId="21" xfId="3" applyNumberFormat="1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left" vertical="center"/>
    </xf>
    <xf numFmtId="0" fontId="13" fillId="2" borderId="21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165" fontId="13" fillId="0" borderId="22" xfId="1" applyNumberFormat="1" applyFont="1" applyFill="1" applyBorder="1" applyAlignment="1">
      <alignment horizontal="left" vertical="center"/>
    </xf>
    <xf numFmtId="43" fontId="13" fillId="0" borderId="21" xfId="3" applyNumberFormat="1" applyFont="1" applyFill="1" applyBorder="1" applyAlignment="1">
      <alignment horizontal="center" vertical="center"/>
    </xf>
    <xf numFmtId="165" fontId="13" fillId="2" borderId="21" xfId="1" applyFont="1" applyFill="1" applyBorder="1" applyAlignment="1">
      <alignment horizontal="left" vertical="center"/>
    </xf>
    <xf numFmtId="165" fontId="13" fillId="2" borderId="21" xfId="1" applyNumberFormat="1" applyFont="1" applyFill="1" applyBorder="1" applyAlignment="1">
      <alignment horizontal="left" vertical="center"/>
    </xf>
    <xf numFmtId="164" fontId="13" fillId="2" borderId="21" xfId="3" applyNumberFormat="1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165" fontId="3" fillId="0" borderId="0" xfId="9" applyFont="1" applyFill="1"/>
    <xf numFmtId="165" fontId="13" fillId="2" borderId="21" xfId="1" applyFont="1" applyFill="1" applyBorder="1" applyAlignment="1">
      <alignment horizontal="center" vertical="center"/>
    </xf>
    <xf numFmtId="169" fontId="3" fillId="0" borderId="0" xfId="2" applyNumberFormat="1" applyFont="1" applyFill="1"/>
    <xf numFmtId="164" fontId="13" fillId="0" borderId="21" xfId="3" applyNumberFormat="1" applyFont="1" applyFill="1" applyBorder="1" applyAlignment="1">
      <alignment horizontal="left" vertical="center"/>
    </xf>
    <xf numFmtId="44" fontId="3" fillId="0" borderId="0" xfId="2" applyNumberFormat="1" applyFont="1" applyFill="1"/>
    <xf numFmtId="49" fontId="19" fillId="5" borderId="24" xfId="2" applyNumberFormat="1" applyFont="1" applyFill="1" applyBorder="1" applyAlignment="1" applyProtection="1">
      <alignment horizontal="left" vertical="center" wrapText="1"/>
      <protection locked="0"/>
    </xf>
    <xf numFmtId="49" fontId="19" fillId="5" borderId="25" xfId="2" applyNumberFormat="1" applyFont="1" applyFill="1" applyBorder="1" applyAlignment="1" applyProtection="1">
      <alignment horizontal="left" vertical="center" wrapText="1"/>
      <protection locked="0"/>
    </xf>
    <xf numFmtId="49" fontId="13" fillId="5" borderId="25" xfId="2" applyNumberFormat="1" applyFont="1" applyFill="1" applyBorder="1" applyAlignment="1" applyProtection="1">
      <alignment horizontal="left" vertical="center" wrapText="1"/>
      <protection locked="0"/>
    </xf>
    <xf numFmtId="0" fontId="13" fillId="5" borderId="25" xfId="2" applyNumberFormat="1" applyFont="1" applyFill="1" applyBorder="1" applyAlignment="1" applyProtection="1">
      <alignment horizontal="center" vertical="center" wrapText="1"/>
      <protection locked="0"/>
    </xf>
    <xf numFmtId="49" fontId="19" fillId="5" borderId="26" xfId="2" applyNumberFormat="1" applyFont="1" applyFill="1" applyBorder="1" applyAlignment="1" applyProtection="1">
      <alignment horizontal="left" vertical="center" wrapText="1"/>
      <protection locked="0"/>
    </xf>
    <xf numFmtId="44" fontId="8" fillId="3" borderId="27" xfId="6" applyFont="1" applyFill="1" applyBorder="1" applyAlignment="1">
      <alignment horizontal="center" vertical="center" wrapText="1"/>
    </xf>
    <xf numFmtId="44" fontId="21" fillId="3" borderId="28" xfId="6" applyFont="1" applyFill="1" applyBorder="1" applyAlignment="1">
      <alignment horizontal="center" vertical="center"/>
    </xf>
    <xf numFmtId="44" fontId="8" fillId="3" borderId="28" xfId="6" applyFont="1" applyFill="1" applyBorder="1" applyAlignment="1">
      <alignment horizontal="center" vertical="center"/>
    </xf>
    <xf numFmtId="44" fontId="8" fillId="3" borderId="28" xfId="6" applyFont="1" applyFill="1" applyBorder="1" applyAlignment="1">
      <alignment horizontal="center" vertical="center" wrapText="1"/>
    </xf>
    <xf numFmtId="164" fontId="8" fillId="3" borderId="28" xfId="3" applyNumberFormat="1" applyFont="1" applyFill="1" applyBorder="1" applyAlignment="1">
      <alignment horizontal="center" vertical="center"/>
    </xf>
    <xf numFmtId="49" fontId="8" fillId="3" borderId="28" xfId="5" applyNumberFormat="1" applyFont="1" applyFill="1" applyBorder="1" applyAlignment="1">
      <alignment horizontal="center" vertical="center"/>
    </xf>
    <xf numFmtId="49" fontId="8" fillId="3" borderId="28" xfId="5" applyNumberFormat="1" applyFont="1" applyFill="1" applyBorder="1" applyAlignment="1">
      <alignment vertical="center"/>
    </xf>
    <xf numFmtId="49" fontId="8" fillId="3" borderId="29" xfId="5" applyNumberFormat="1" applyFont="1" applyFill="1" applyBorder="1" applyAlignment="1">
      <alignment horizontal="center" vertical="center"/>
    </xf>
    <xf numFmtId="49" fontId="8" fillId="3" borderId="4" xfId="5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0" fontId="3" fillId="0" borderId="0" xfId="2" applyFont="1" applyBorder="1"/>
    <xf numFmtId="164" fontId="3" fillId="0" borderId="0" xfId="3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4" fillId="2" borderId="0" xfId="10" applyNumberFormat="1" applyFont="1" applyFill="1" applyBorder="1" applyAlignment="1" applyProtection="1">
      <alignment vertical="center"/>
      <protection locked="0"/>
    </xf>
    <xf numFmtId="0" fontId="23" fillId="6" borderId="31" xfId="2" applyNumberFormat="1" applyFont="1" applyFill="1" applyBorder="1" applyAlignment="1">
      <alignment horizontal="center" vertical="center"/>
    </xf>
    <xf numFmtId="0" fontId="23" fillId="6" borderId="30" xfId="2" applyNumberFormat="1" applyFont="1" applyFill="1" applyBorder="1" applyAlignment="1">
      <alignment horizontal="center" vertical="center"/>
    </xf>
    <xf numFmtId="0" fontId="22" fillId="4" borderId="32" xfId="2" applyFont="1" applyFill="1" applyBorder="1" applyAlignment="1">
      <alignment horizontal="center" vertical="center" wrapText="1"/>
    </xf>
    <xf numFmtId="0" fontId="22" fillId="4" borderId="31" xfId="2" applyFont="1" applyFill="1" applyBorder="1" applyAlignment="1">
      <alignment horizontal="center" vertical="center" wrapText="1"/>
    </xf>
    <xf numFmtId="0" fontId="22" fillId="4" borderId="30" xfId="2" applyFont="1" applyFill="1" applyBorder="1" applyAlignment="1">
      <alignment horizontal="center" vertical="center" wrapText="1"/>
    </xf>
  </cellXfs>
  <cellStyles count="11">
    <cellStyle name="Millares 65" xfId="3"/>
    <cellStyle name="Moneda" xfId="1" builtinId="4"/>
    <cellStyle name="Moneda 2 5 2" xfId="6"/>
    <cellStyle name="Moneda 3 119 2 3 2" xfId="7"/>
    <cellStyle name="Moneda 3 2 2" xfId="9"/>
    <cellStyle name="Normal" xfId="0" builtinId="0"/>
    <cellStyle name="Normal 13 2" xfId="5"/>
    <cellStyle name="Normal 2 2" xfId="2"/>
    <cellStyle name="Normal 3 2 2" xfId="10"/>
    <cellStyle name="Porcentaje 10 2" xfId="8"/>
    <cellStyle name="Porcentaje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2166937</xdr:colOff>
      <xdr:row>2</xdr:row>
      <xdr:rowOff>1142998</xdr:rowOff>
    </xdr:from>
    <xdr:to>
      <xdr:col>12</xdr:col>
      <xdr:colOff>619122</xdr:colOff>
      <xdr:row>2</xdr:row>
      <xdr:rowOff>1619247</xdr:rowOff>
    </xdr:to>
    <xdr:sp macro="" textlink="">
      <xdr:nvSpPr>
        <xdr:cNvPr id="2" name="Rectángulo 1"/>
        <xdr:cNvSpPr/>
      </xdr:nvSpPr>
      <xdr:spPr>
        <a:xfrm>
          <a:off x="6097587" y="552448"/>
          <a:ext cx="3665535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3</xdr:col>
      <xdr:colOff>1617549</xdr:colOff>
      <xdr:row>2</xdr:row>
      <xdr:rowOff>452437</xdr:rowOff>
    </xdr:from>
    <xdr:ext cx="2095139" cy="777875"/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3046299" y="554037"/>
          <a:ext cx="2095139" cy="777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4494872</xdr:colOff>
      <xdr:row>2</xdr:row>
      <xdr:rowOff>563562</xdr:rowOff>
    </xdr:from>
    <xdr:ext cx="2791751" cy="484187"/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072" y="550862"/>
          <a:ext cx="2791751" cy="4841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ines/AppData/Local/Microsoft/Windows/Temporary%20Internet%20Files/Content.Outlook/SHCAT6N4/1LBN%20RETIRO%20ANALISIS%20CON%20ASB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Desktop/Base%20de%20Trabajo/Base%20ADIF%20Abril%20-2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Desktop/Base%20de%20Trabajo/Base%20ADIF%20Abril%20-21%20-%20HOY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jlopez/OneDrive%20-%20ADIFSE/Estacion%20Merlo/AP%20-%20Est.%20Merl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OneDrive%20-%20ADIFSE/Trabajos%20Solicitados/San%20Lorenzo/Adic%20XXX%20-%20EDA%20LP%20N&#170;13-16%20-%20RIV%20-%20SAN%20LORENZO%20rv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loy/RECIB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ERROCARRIL/Obras%202016/FFCC%20Uruguay/01%20Costo/Planilla%20base%20de%20cotizacion%20R&amp;M%20-%20Uruguay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OneDrive%20-%20ADIFSE/Respaldo%205-08-2019/Estudios%20Realizados/Licitacion%20Publica%20LP13%20-%20ADIF%20-%202016%20Puentes%20Ramal%20F1%20Linea%20Belgrano/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Desktop/Andenes%20ELEVADOS%20MITRE/Presupuesto%20-En%20Proceso-%2024-10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mero/OneDrive%20-%20ADIFSE/COSTOS-PRESUPUESTOS/01.%20Presupuestos%20Oficiales/10.%20PO%20Ramos%20Mej&#237;a%20(ene-21)%20(mar-21)/01.%20Superado/PO%20-%20RAMOS%20(En%20proceso)%2020-12-2020%20Version%203_CR%20V2.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Desktop/Constitucion%20Final/Constitucion%20NAVE%201%20y%20NAVE%204/Nave%204/NAVE%204%20J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mero/OneDrive%20-%20ADIFSE/INGENIERIA/02.%20Adicionales-Referencia/06.%20ADICIONAL%20Pinamar%202/Copia%20de%20PO%20Pinamar%20-%20ETAPA%20II%20rev.6%20-%20CR_V1.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iardini/OneDrive%20-%20ADIFSE/AREA%20PRESUPUESTOS/01.%20Presupuestos%20Oficiales/2021/Junin/Ponderaci&#243;n/Ponderaci&#243;n%20-JUNIN%20(jul-2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iardini/OneDrive%20-%20ADIFSE/AREA%20PRESUPUESTOS/01.%20Presupuestos%20Oficiales/2021/Nueva%20Estaci&#243;n%20Universidad%20de%20Alte.%20Brown/Ponderaci&#243;n/Ponderaci&#243;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jo/OneDrive%20-%20ADIFSE/Electricas%20Adenda%203%20en%20proces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mero/OneDrive%20-%20ADIFSE/INGENIERIA/01.%20Presupuestos/11.%20PO%20Korn/02.%20Superado/PC_PO_Korn-26-10_V3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idas/TODA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/AppData/Local/Temp/Rar$DIa0.106/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iardini/OneDrive%20-%20ADIFSE/Escritorio/Juan/Computo%20y%20Presupuesto/Bahia/Ponderaci&#243;n/Ponderaci&#243;n%20Lobos%20oct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Bona%20TTP/02-An&#225;lisis%20de%20Precios%20-%20TTP/Planilla%20base%20para%20cotizacion%20v01%20Con%2010km%20menos%20v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jo/Desktop/Balance%20%20-%20Puente%20San%20Lorenz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OneDrive%20-%20ADIFSE/Retiro/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Documents/Retiro/Base%20ADIF%20MAYO%202020%20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Maquinas"/>
      <sheetName val="Detalle Maquina"/>
      <sheetName val="Mano de Obra"/>
      <sheetName val="Insumos"/>
      <sheetName val="Insumos sin Precios"/>
      <sheetName val="Analisis"/>
      <sheetName val="Tareas"/>
      <sheetName val="Ver Analisis"/>
      <sheetName val="IA"/>
      <sheetName val="Acero"/>
      <sheetName val="InsumosProy"/>
      <sheetName val="TUL"/>
      <sheetName val="Favoritos"/>
      <sheetName val="AnalisisN"/>
      <sheetName val="AnalisisProy"/>
      <sheetName val="Presupuesto Detallado"/>
      <sheetName val="Pacheco"/>
      <sheetName val="Detallado (Retiro)"/>
      <sheetName val="Presupuesto Detallado (Agnese)"/>
      <sheetName val="Presupuesto"/>
      <sheetName val="Presupuesto Cliente"/>
      <sheetName val="Cascada"/>
      <sheetName val="Explosion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ADIF Abril -21"/>
      <sheetName val="Hoja1"/>
      <sheetName val="Rep"/>
      <sheetName val="Hoja6"/>
    </sheetNames>
    <sheetDataSet>
      <sheetData sheetId="0">
        <row r="1">
          <cell r="A1" t="str">
            <v>USER</v>
          </cell>
        </row>
      </sheetData>
      <sheetData sheetId="1"/>
      <sheetData sheetId="2">
        <row r="4">
          <cell r="F4">
            <v>1.1536</v>
          </cell>
        </row>
        <row r="5">
          <cell r="F5">
            <v>273.24</v>
          </cell>
        </row>
        <row r="7">
          <cell r="F7">
            <v>214.67</v>
          </cell>
        </row>
        <row r="8">
          <cell r="F8">
            <v>197.07</v>
          </cell>
        </row>
      </sheetData>
      <sheetData sheetId="3"/>
      <sheetData sheetId="4"/>
      <sheetData sheetId="5">
        <row r="4">
          <cell r="C4">
            <v>44287</v>
          </cell>
        </row>
      </sheetData>
      <sheetData sheetId="6">
        <row r="1">
          <cell r="A1" t="str">
            <v>INSUMOS</v>
          </cell>
        </row>
      </sheetData>
      <sheetData sheetId="7"/>
      <sheetData sheetId="8">
        <row r="1">
          <cell r="A1" t="str">
            <v>ANALISIS DE COSTOS</v>
          </cell>
        </row>
      </sheetData>
      <sheetData sheetId="9">
        <row r="1">
          <cell r="A1" t="str">
            <v>TAREAS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 t="str">
            <v>ID TAREA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A2" t="str">
            <v>01_MATERIALES</v>
          </cell>
        </row>
      </sheetData>
      <sheetData sheetId="40"/>
      <sheetData sheetId="41"/>
      <sheetData sheetId="42"/>
      <sheetData sheetId="43">
        <row r="2">
          <cell r="A2" t="str">
            <v>00 ADICIONAL ADIF</v>
          </cell>
        </row>
      </sheetData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Maquinas"/>
      <sheetName val="Detalle Maquina"/>
      <sheetName val="Mano de Obra"/>
      <sheetName val="Ver Analisis"/>
      <sheetName val="Cableado"/>
      <sheetName val="Insumos"/>
      <sheetName val="InsumosProy"/>
      <sheetName val="Analisis"/>
      <sheetName val="AnalisisN"/>
      <sheetName val="AnalisisProy"/>
      <sheetName val="Tareas"/>
      <sheetName val="IA"/>
      <sheetName val="Acero"/>
      <sheetName val="Favoritos"/>
      <sheetName val="Presupuesto Detallado"/>
      <sheetName val="Presupuesto"/>
      <sheetName val="Presupuesto Cliente"/>
      <sheetName val="Cascada"/>
      <sheetName val="Explosion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ADIF Abril -21 - HOY"/>
      <sheetName val="Presupuesto Detallado (Agnese)"/>
      <sheetName val="TUL"/>
      <sheetName val="Hoja1"/>
      <sheetName val="Detallado (Retiro)"/>
      <sheetName val="Hoja2"/>
    </sheetNames>
    <sheetDataSet>
      <sheetData sheetId="0">
        <row r="1">
          <cell r="A1" t="str">
            <v>USER</v>
          </cell>
        </row>
      </sheetData>
      <sheetData sheetId="1"/>
      <sheetData sheetId="2">
        <row r="4">
          <cell r="F4">
            <v>1.1536</v>
          </cell>
        </row>
        <row r="6">
          <cell r="F6">
            <v>232.82</v>
          </cell>
        </row>
        <row r="9">
          <cell r="F9">
            <v>44287</v>
          </cell>
        </row>
        <row r="10">
          <cell r="F10">
            <v>0</v>
          </cell>
        </row>
      </sheetData>
      <sheetData sheetId="3"/>
      <sheetData sheetId="4"/>
      <sheetData sheetId="5">
        <row r="4">
          <cell r="C4">
            <v>44287</v>
          </cell>
        </row>
      </sheetData>
      <sheetData sheetId="6"/>
      <sheetData sheetId="7"/>
      <sheetData sheetId="8">
        <row r="1">
          <cell r="A1" t="str">
            <v>INSUMOS</v>
          </cell>
        </row>
      </sheetData>
      <sheetData sheetId="9"/>
      <sheetData sheetId="10">
        <row r="1">
          <cell r="A1" t="str">
            <v>ANALISIS DE COSTOS</v>
          </cell>
        </row>
      </sheetData>
      <sheetData sheetId="11"/>
      <sheetData sheetId="12"/>
      <sheetData sheetId="13">
        <row r="1">
          <cell r="A1" t="str">
            <v>TAREAS</v>
          </cell>
        </row>
      </sheetData>
      <sheetData sheetId="14"/>
      <sheetData sheetId="15"/>
      <sheetData sheetId="16"/>
      <sheetData sheetId="17"/>
      <sheetData sheetId="18">
        <row r="8">
          <cell r="A8" t="str">
            <v>ID TAREA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01_MATERIALES</v>
          </cell>
        </row>
      </sheetData>
      <sheetData sheetId="36"/>
      <sheetData sheetId="37"/>
      <sheetData sheetId="38"/>
      <sheetData sheetId="39">
        <row r="2">
          <cell r="A2" t="str">
            <v>00 ADICIONAL ADIF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Insumos CR"/>
      <sheetName val="Análisis CR"/>
      <sheetName val="Analisis de Precios"/>
      <sheetName val="Insumos"/>
      <sheetName val="Tareas Utilizadas"/>
      <sheetName val="PAN"/>
      <sheetName val="GUARDA HOMBRE"/>
    </sheetNames>
    <sheetDataSet>
      <sheetData sheetId="0">
        <row r="3">
          <cell r="B3">
            <v>1</v>
          </cell>
        </row>
      </sheetData>
      <sheetData sheetId="1">
        <row r="3">
          <cell r="B3" t="str">
            <v>I1004</v>
          </cell>
          <cell r="C3" t="str">
            <v>Oficial</v>
          </cell>
          <cell r="D3" t="str">
            <v>hs</v>
          </cell>
          <cell r="E3">
            <v>604.80605423376619</v>
          </cell>
          <cell r="F3">
            <v>44166</v>
          </cell>
          <cell r="G3">
            <v>2</v>
          </cell>
        </row>
        <row r="4">
          <cell r="B4" t="str">
            <v>I1005</v>
          </cell>
          <cell r="C4" t="str">
            <v>Ayudante</v>
          </cell>
          <cell r="D4" t="str">
            <v>hs</v>
          </cell>
          <cell r="E4">
            <v>522.10781423376613</v>
          </cell>
          <cell r="F4">
            <v>44166</v>
          </cell>
          <cell r="G4" t="str">
            <v>Mano de Obra</v>
          </cell>
        </row>
        <row r="5">
          <cell r="B5" t="str">
            <v>I1016</v>
          </cell>
          <cell r="C5" t="str">
            <v>Oficial Especializado</v>
          </cell>
          <cell r="D5" t="str">
            <v>hs</v>
          </cell>
          <cell r="E5">
            <v>698.30921309090911</v>
          </cell>
          <cell r="F5">
            <v>44166</v>
          </cell>
          <cell r="G5" t="str">
            <v>Mano de Obra</v>
          </cell>
        </row>
        <row r="6">
          <cell r="B6" t="str">
            <v>CR2</v>
          </cell>
          <cell r="C6" t="str">
            <v xml:space="preserve">Zocalo + frentín h=10 </v>
          </cell>
          <cell r="D6" t="str">
            <v>ml</v>
          </cell>
          <cell r="E6">
            <v>1114.5</v>
          </cell>
          <cell r="F6">
            <v>44181</v>
          </cell>
        </row>
        <row r="7">
          <cell r="B7" t="str">
            <v>CR1</v>
          </cell>
          <cell r="C7" t="str">
            <v>Mesada Johnson 430 140 Cm Ciega Acero Inoxidable Cocina Lisa</v>
          </cell>
          <cell r="D7" t="str">
            <v>ml</v>
          </cell>
          <cell r="E7">
            <v>7264.9256198347102</v>
          </cell>
          <cell r="F7">
            <v>44181</v>
          </cell>
          <cell r="G7" t="str">
            <v>https://articulo.mercadolibre.com.ar/MLA-712029269-mesada-johnson-430-140-cm-ciega-acero-inoxidable-cocina-lis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119610926&amp;matt_product_id=MLA712029269&amp;matt_product_partition_id=409933523197&amp;matt_target_id=pla-409933523197&amp;gclid=CjwKCAiA_eb-BRB2EiwAGBnXXt8l0mRAXDJ2C-OX_XBpFJjRncRybowuaCid5j5zS0-Kuy-iCOTshhoC7JsQAvD_BwE</v>
          </cell>
        </row>
        <row r="8">
          <cell r="B8" t="str">
            <v>CR3</v>
          </cell>
          <cell r="C8" t="str">
            <v>Locker Metalico Guardarropas 8 Puertas Cortas</v>
          </cell>
          <cell r="D8" t="str">
            <v>U</v>
          </cell>
          <cell r="E8">
            <v>2944.2148760330579</v>
          </cell>
          <cell r="F8">
            <v>44181</v>
          </cell>
          <cell r="G8" t="str">
            <v>https://articulo.mercadolibre.com.ar/MLA-853409820-locker-metalico-guardarropas-8-puertas-corta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276995942&amp;matt_product_id=MLA853409820&amp;matt_product_partition_id=420985601641&amp;matt_target_id=pla-420985601641&amp;gclid=CjwKCAiA_eb-BRB2EiwAGBnXXvUuSO5_C0onJejnEhgWPxaILwN5PlYJNwxeFSJfNuQEkRPwzaXRihoCi9oQAvD_BwE</v>
          </cell>
        </row>
        <row r="9">
          <cell r="B9" t="str">
            <v>I1000</v>
          </cell>
          <cell r="C9" t="str">
            <v>Cal Hidráulica En Polvo</v>
          </cell>
          <cell r="D9" t="str">
            <v>kg</v>
          </cell>
          <cell r="E9">
            <v>17.355371900826448</v>
          </cell>
          <cell r="F9">
            <v>44166</v>
          </cell>
        </row>
        <row r="10">
          <cell r="B10" t="str">
            <v>I1051</v>
          </cell>
          <cell r="C10" t="str">
            <v>Tierra Negra x m3</v>
          </cell>
          <cell r="D10" t="str">
            <v>m3</v>
          </cell>
          <cell r="E10">
            <v>1037.1901</v>
          </cell>
          <cell r="F10">
            <v>44168</v>
          </cell>
        </row>
        <row r="11">
          <cell r="B11" t="str">
            <v>I1001</v>
          </cell>
          <cell r="C11" t="str">
            <v>Cemento Portland x 50 kg</v>
          </cell>
          <cell r="D11" t="str">
            <v>kg</v>
          </cell>
          <cell r="E11">
            <v>10.9091</v>
          </cell>
          <cell r="F11">
            <v>44168</v>
          </cell>
        </row>
        <row r="12">
          <cell r="B12" t="str">
            <v>I1002</v>
          </cell>
          <cell r="C12" t="str">
            <v>Arena X M3 A Granel</v>
          </cell>
          <cell r="D12" t="str">
            <v>m3</v>
          </cell>
          <cell r="E12">
            <v>2049.586776859504</v>
          </cell>
          <cell r="F12">
            <v>44166</v>
          </cell>
        </row>
        <row r="13">
          <cell r="B13" t="str">
            <v>I1068</v>
          </cell>
          <cell r="C13" t="str">
            <v>Piedra Partida X M3</v>
          </cell>
          <cell r="D13" t="str">
            <v>m3</v>
          </cell>
          <cell r="E13">
            <v>3471.0744</v>
          </cell>
          <cell r="F13">
            <v>44168</v>
          </cell>
        </row>
        <row r="14">
          <cell r="B14" t="str">
            <v>CR4</v>
          </cell>
          <cell r="C14" t="str">
            <v>Lavatorio 3 Agujeros Ferrum Andina Porcelana Sanitaria</v>
          </cell>
          <cell r="D14" t="str">
            <v>U</v>
          </cell>
          <cell r="E14">
            <v>3168.7768595041321</v>
          </cell>
          <cell r="F14">
            <v>44168</v>
          </cell>
          <cell r="G14" t="str">
            <v>https://articulo.mercadolibre.com.ar/MLA-706241983-lavatorio-3-agujeros-ferrum-andina-porcelana-sanitari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278109306&amp;matt_product_id=MLA706241983&amp;matt_product_partition_id=409933523197&amp;matt_target_id=pla-409933523197&amp;gclid=CjwKCAiAoOz-BRBdEiwAyuvA618EEEzXjGTWiLrtQ9YF2V6WvXSrUhj08jBPyh-ig7q5oK5TusFaThoC26QQAvD_BwE</v>
          </cell>
        </row>
        <row r="15">
          <cell r="B15" t="str">
            <v>CR5</v>
          </cell>
          <cell r="C15" t="str">
            <v>Bolardo Bala Fundición De Hierro Vía Publica En Color Negro</v>
          </cell>
          <cell r="D15" t="str">
            <v>U</v>
          </cell>
          <cell r="E15">
            <v>7851.2396694214876</v>
          </cell>
          <cell r="F15">
            <v>44168</v>
          </cell>
          <cell r="G15" t="str">
            <v>https://articulo.mercadolibre.com.ar/MLA-703727206-bolardo-bala-fundicion-de-hierro-via-publica-en-color-negro-_JM#position=1&amp;type=item&amp;tracking_id=5393ab19-9e84-4d95-856c-03e337b2bfb1</v>
          </cell>
        </row>
        <row r="16">
          <cell r="B16" t="str">
            <v>CR6</v>
          </cell>
          <cell r="C16" t="str">
            <v>Ceramica San Lorenzo Forte Blanco 33x33</v>
          </cell>
          <cell r="D16" t="str">
            <v>M2</v>
          </cell>
          <cell r="E16">
            <v>807.14049586776866</v>
          </cell>
          <cell r="F16">
            <v>44168</v>
          </cell>
          <cell r="G16" t="str">
            <v>https://articulo.mercadolibre.com.ar/MLA-721078942-ceramica-san-lorenzo-forte-blanco-33x33-1e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140153873&amp;matt_product_id=MLA721078942&amp;matt_product_partition_id=409933523197&amp;matt_target_id=pla-409933523197&amp;gclid=Cj0KCQiAw_H-BRD-ARIsALQE_2Mw58eagLM63qxkaBywvBK-xvMPfIdStRVpw69R96q0-Z-2bYrQ54QaAhCKEALw_wcB</v>
          </cell>
        </row>
        <row r="17">
          <cell r="B17" t="str">
            <v>I1186</v>
          </cell>
          <cell r="C17" t="str">
            <v>Klaukol Pastina Talco X 5 Kg.</v>
          </cell>
          <cell r="D17" t="str">
            <v>bolsa</v>
          </cell>
          <cell r="E17">
            <v>247.93389999999999</v>
          </cell>
          <cell r="F17">
            <v>44168</v>
          </cell>
          <cell r="G17" t="str">
            <v>MERCADO LIBRE</v>
          </cell>
        </row>
        <row r="18">
          <cell r="B18" t="str">
            <v>CR7</v>
          </cell>
          <cell r="C18" t="str">
            <v>Pegamento Para Ceramicos Weber Col Gris X 30kg</v>
          </cell>
          <cell r="D18" t="str">
            <v>BOLSA</v>
          </cell>
          <cell r="E18">
            <v>400.82644628099177</v>
          </cell>
          <cell r="F18">
            <v>44168</v>
          </cell>
          <cell r="G18" t="str">
            <v>https://articulo.mercadolibre.com.ar/MLA-617928325-pegamento-para-ceramicos-weber-col-gris-x-30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137835469&amp;matt_product_id=MLA617928325&amp;matt_product_partition_id=409933523197&amp;matt_target_id=pla-409933523197&amp;gclid=Cj0KCQiAw_H-BRD-ARIsALQE_2OTYnQTP1ADeotECcxaGGg6atZdZKP3ROhCcDsDcFfyfGz0NwlVeWEaAnm3EALw_wcB</v>
          </cell>
        </row>
        <row r="19">
          <cell r="B19" t="str">
            <v>CR8</v>
          </cell>
          <cell r="C19" t="str">
            <v>Maceta Cemento Tradicional Conica 60/60</v>
          </cell>
          <cell r="D19" t="str">
            <v>U</v>
          </cell>
          <cell r="E19">
            <v>1487.6033057851241</v>
          </cell>
          <cell r="F19">
            <v>44168</v>
          </cell>
          <cell r="G19" t="str">
            <v>https://articulo.mercadolibre.com.ar/MLA-841280899-maceta-cemento-tradicional-conica-6060-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141695381&amp;matt_product_id=MLA841280899&amp;matt_product_partition_id=498532807912&amp;matt_target_id=pla-498532807912&amp;gclid=Cj0KCQiAw_H-BRD-ARIsALQE_2NromvTM87w4gxZqqaUxfK8G2bpAen5-lc21-XW8V6yTQ6b74RSfakaAgtKEALw_wcB</v>
          </cell>
        </row>
        <row r="20">
          <cell r="B20" t="str">
            <v>CR9</v>
          </cell>
          <cell r="C20" t="str">
            <v>Sikagrout 212 X 25 Kg Anclaje Estructural Hormigón (19 kg/m2 en 1 cm. de espesor.)</v>
          </cell>
          <cell r="D20" t="str">
            <v>BOLSA</v>
          </cell>
          <cell r="E20">
            <v>991.73553719008271</v>
          </cell>
          <cell r="F20">
            <v>44168</v>
          </cell>
          <cell r="G20" t="str">
            <v>https://articulo.mercadolibre.com.ar/MLA-859040562-sikagrout-212-x-25-kg-anclaje-estructural-hormigon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236398560&amp;matt_product_id=MLA859040562&amp;matt_product_partition_id=409933523197&amp;matt_target_id=pla-409933523197&amp;gclid=Cj0KCQiAw_H-BRD-ARIsALQE_2NeJeyoGN-Q0E6Fx_WKnGFQQtAfJyo4erhLVLRc414Eor14oYzD9IUaAq_rEALw_wcB</v>
          </cell>
        </row>
        <row r="21">
          <cell r="B21" t="str">
            <v>CR10</v>
          </cell>
          <cell r="C21" t="str">
            <v>Sika Anchorfix 1 X 300 Ml Anclaje Químico Adhesivo Fijador</v>
          </cell>
          <cell r="D21" t="str">
            <v>UN</v>
          </cell>
          <cell r="E21">
            <v>2311.5702479338843</v>
          </cell>
          <cell r="F21">
            <v>44168</v>
          </cell>
          <cell r="G21" t="str">
            <v>https://articulo.mercadolibre.com.ar/MLA-858852577-sika-anchorfix-1-x-300-ml-anclaje-quimico-adhesivo-fijado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236398560&amp;matt_product_id=MLA858852577&amp;matt_product_partition_id=409933523197&amp;matt_target_id=pla-409933523197&amp;gclid=Cj0KCQiAw_H-BRD-ARIsALQE_2Og2cs3xjpyHbSCmelRyQvff5HNQbbzZtSsQjbSCY-D3XsHXhF4v_saAtNtEALw_wcB</v>
          </cell>
        </row>
        <row r="22">
          <cell r="B22" t="str">
            <v>CR11</v>
          </cell>
          <cell r="C22" t="str">
            <v>Acero  Adn420 Diam 12 Mm</v>
          </cell>
          <cell r="D22" t="str">
            <v>ML</v>
          </cell>
          <cell r="E22">
            <v>196.280303030303</v>
          </cell>
          <cell r="F22">
            <v>44168</v>
          </cell>
          <cell r="G22" t="str">
            <v>https://articulo.mercadolibre.com.ar/MLA-775207472-varilla-hierro-del-12-acindar-12mts-aletado-envios-zona-su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135103529&amp;matt_product_id=MLA775207472&amp;matt_product_partition_id=409933523197&amp;matt_target_id=pla-409933523197&amp;gclid=Cj0KCQiAw_H-BRD-ARIsALQE_2ObNpuD4sYt6oiVxFTaDjfRr1y0H_NoNLZP4aBFaLZxQxnchZf-WZYaAkDfEALw_wcB</v>
          </cell>
        </row>
        <row r="23">
          <cell r="B23" t="str">
            <v>I1020</v>
          </cell>
          <cell r="C23" t="str">
            <v>Fenolico De 25 Mm 1.22X2.44 (2,97 m2)</v>
          </cell>
          <cell r="D23" t="str">
            <v>m2</v>
          </cell>
          <cell r="E23">
            <v>909.09090000000003</v>
          </cell>
          <cell r="F23">
            <v>44168</v>
          </cell>
          <cell r="G23" t="str">
            <v>MERCADO LIBRE</v>
          </cell>
        </row>
        <row r="24">
          <cell r="B24" t="str">
            <v>I1012</v>
          </cell>
          <cell r="C24" t="str">
            <v>Tabla De 1" Saligna Bruto</v>
          </cell>
          <cell r="D24" t="str">
            <v>m2</v>
          </cell>
          <cell r="E24">
            <v>480.16528925619838</v>
          </cell>
          <cell r="F24">
            <v>44166</v>
          </cell>
          <cell r="G24" t="str">
            <v>MERCADO LIBRE</v>
          </cell>
        </row>
        <row r="25">
          <cell r="B25" t="str">
            <v>CR12</v>
          </cell>
          <cell r="C25" t="str">
            <v>Sika Látex - Ligante Acrílico - 5LTS</v>
          </cell>
          <cell r="D25" t="str">
            <v>lt</v>
          </cell>
          <cell r="E25">
            <v>495.70247933884303</v>
          </cell>
          <cell r="F25">
            <v>44186</v>
          </cell>
          <cell r="G25" t="str">
            <v>https://articulo.mercadolibre.com.ar/MLA-841799960-sika-latex-ligante-acrilico-5l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218767914&amp;matt_product_id=MLA841799960&amp;matt_product_partition_id=409933523197&amp;matt_target_id=pla-409933523197&amp;gclid=CjwKCAiArIH_BRB2EiwALfbH1O5Kbv_2PzjddsVQOpzJRjrDifmP66CUxJKQE_hEHzDBZDJyPSLF4xoCb70QAvD_BwE</v>
          </cell>
        </row>
        <row r="26">
          <cell r="B26" t="str">
            <v>CR13</v>
          </cell>
          <cell r="C26" t="str">
            <v>Escalones Premoldeados (geometria maxima: 0,16 x 0,325m), Ancho escalera 3,00m</v>
          </cell>
          <cell r="D26" t="str">
            <v>U</v>
          </cell>
          <cell r="E26">
            <v>7500</v>
          </cell>
          <cell r="F26">
            <v>44187</v>
          </cell>
          <cell r="G26" t="str">
            <v>PRESUPUESTO MONTIEL S.A</v>
          </cell>
        </row>
        <row r="27">
          <cell r="B27" t="str">
            <v>CR14</v>
          </cell>
          <cell r="C27" t="str">
            <v>Escalones Premoldeados (geometria maxima: 0,16 x 0,325m), Ancho escalera 1,86m</v>
          </cell>
          <cell r="D27" t="str">
            <v>U</v>
          </cell>
          <cell r="E27">
            <v>4800</v>
          </cell>
          <cell r="F27">
            <v>44187</v>
          </cell>
          <cell r="G27" t="str">
            <v>PRESUPUESTO MONTIEL S.A</v>
          </cell>
        </row>
        <row r="28">
          <cell r="B28" t="str">
            <v>CR15</v>
          </cell>
          <cell r="C28" t="str">
            <v>Escalones Premoldeados (geometria maxima: 0,16 x 0,325m), Ancho escalera 1,30m</v>
          </cell>
          <cell r="D28" t="str">
            <v>U</v>
          </cell>
          <cell r="E28">
            <v>2800</v>
          </cell>
          <cell r="F28">
            <v>44187</v>
          </cell>
          <cell r="G28" t="str">
            <v>PRESUPUESTO MONTIEL S.A</v>
          </cell>
        </row>
        <row r="29">
          <cell r="B29" t="str">
            <v>CR16</v>
          </cell>
          <cell r="C29" t="str">
            <v>Weber Veredas Mortero Colocación Mosaicos Capa Gruesa X 30kg</v>
          </cell>
          <cell r="D29" t="str">
            <v>KG</v>
          </cell>
          <cell r="E29">
            <v>74.380165289256198</v>
          </cell>
          <cell r="F29">
            <v>44187</v>
          </cell>
          <cell r="G29" t="str">
            <v>https://articulo.mercadolibre.com.ar/MLA-877784920-weber-veredas-mortero-colocacion-mosaicos-capa-gruesa-x-30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237046641&amp;matt_product_id=MLA877784920&amp;matt_product_partition_id=409933523197&amp;matt_target_id=pla-409933523197&amp;gclid=CjwKCAiAz4b_BRBbEiwA5XlVVo_8BXUNN5sytkUk6sxYX_8anVYMc8rUrD61Y8Qq3VmYX3cSN-eYaRoCRhIQAvD_BwE</v>
          </cell>
        </row>
        <row r="30">
          <cell r="B30" t="str">
            <v>I1016</v>
          </cell>
          <cell r="C30" t="str">
            <v>Oficial Especializado</v>
          </cell>
          <cell r="D30" t="str">
            <v>hs</v>
          </cell>
          <cell r="E30">
            <v>698.30921309090911</v>
          </cell>
          <cell r="F30">
            <v>44166</v>
          </cell>
        </row>
        <row r="31">
          <cell r="B31" t="str">
            <v>CR17</v>
          </cell>
          <cell r="C31" t="str">
            <v>Viga De Madera Pino Cepillado 3 X 8 X 4,27 Mts</v>
          </cell>
          <cell r="D31" t="str">
            <v>ML</v>
          </cell>
          <cell r="E31">
            <v>444.21487603305786</v>
          </cell>
          <cell r="F31">
            <v>44187</v>
          </cell>
          <cell r="G31" t="str">
            <v>https://articulo.mercadolibre.com.ar/MLA-878014395-viga-de-madera-pino-cepillado-3-x-8-x-427-mts-_JM#position=4&amp;type=item&amp;tracking_id=65788f3a-1fc3-4a63-9ba8-dd19cb2904a6</v>
          </cell>
        </row>
        <row r="32">
          <cell r="B32" t="str">
            <v>CR18</v>
          </cell>
          <cell r="C32" t="str">
            <v>Union De Viga 2x4 Tiranteria Techx13 Uni</v>
          </cell>
          <cell r="D32" t="str">
            <v>U</v>
          </cell>
          <cell r="E32">
            <v>4214.8760330578516</v>
          </cell>
          <cell r="F32">
            <v>44187</v>
          </cell>
          <cell r="G32" t="str">
            <v>https://articulo.mercadolibre.com.ar/MLA-807276415-13-union-de-viga-2x4-tiranteria-techx13-uni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154642653&amp;matt_product_id=MLA807276415&amp;matt_product_partition_id=409933523197&amp;matt_target_id=pla-409933523197&amp;gclid=CjwKCAiAz4b_BRBbEiwA5XlVVg9E2l0O_RHO-0oQk3GmMpCHygRanOCdgsvT5Fv1wfBMgkbGBWdBixoCG1wQAvD_BwE</v>
          </cell>
        </row>
        <row r="33">
          <cell r="B33" t="str">
            <v>CR19</v>
          </cell>
          <cell r="C33" t="str">
            <v>Sikaflex-1A Plus Sellador 0,30 lts - Gris</v>
          </cell>
          <cell r="D33" t="str">
            <v>U</v>
          </cell>
          <cell r="E33">
            <v>1175.3305785123969</v>
          </cell>
          <cell r="F33">
            <v>44187</v>
          </cell>
          <cell r="G33" t="str">
            <v>https://www.prestigio.com.ar/sikaflex-1a-plus-sellador/p?idsku=2823&amp;gclid=CjwKCAiAz4b_BRBbEiwA5XlVVuxMB5Yea_LG_Dfj_6xgVvnsGNhgzhOqeA9ToTC3eraHOUjf9sioZRoC3skQAvD_BwE</v>
          </cell>
        </row>
        <row r="34">
          <cell r="B34" t="str">
            <v>CR20</v>
          </cell>
          <cell r="C34" t="str">
            <v>Preservador Curador Insecticida Madera 10 Lt Penta Pintumm</v>
          </cell>
          <cell r="D34" t="str">
            <v>LTS</v>
          </cell>
          <cell r="E34">
            <v>300.82644628099172</v>
          </cell>
          <cell r="F34">
            <v>44187</v>
          </cell>
          <cell r="G34" t="str">
            <v>https://www.pintureriasmm.com.ar/MLA-812518914-preservador-curador-insecticida-madera-10-lt-penta-pintumm-_JM?gclid=CjwKCAiA8ov_BRAoEiwAOZogwbiekQ0G8-mUuVHibAQJA-TxMMnUAoS8y_rNroZYtfNfOq4xHRjC1hoCipcQAvD_BwE</v>
          </cell>
        </row>
        <row r="35">
          <cell r="B35" t="str">
            <v>I1336</v>
          </cell>
          <cell r="C35" t="str">
            <v>Pincel De Pintor</v>
          </cell>
          <cell r="D35" t="str">
            <v>u</v>
          </cell>
          <cell r="E35">
            <v>344.62810000000002</v>
          </cell>
          <cell r="F35">
            <v>44166</v>
          </cell>
        </row>
        <row r="36">
          <cell r="B36" t="str">
            <v>I1337</v>
          </cell>
          <cell r="C36" t="str">
            <v>Rollo De Cartón Corrugado 1 X 25 M</v>
          </cell>
          <cell r="D36" t="str">
            <v>u</v>
          </cell>
          <cell r="E36">
            <v>462.80990000000003</v>
          </cell>
          <cell r="F36">
            <v>44166</v>
          </cell>
        </row>
        <row r="37">
          <cell r="B37" t="str">
            <v>I1343</v>
          </cell>
          <cell r="C37" t="str">
            <v>Lija Al Agua</v>
          </cell>
          <cell r="D37" t="str">
            <v>u</v>
          </cell>
          <cell r="E37">
            <v>35.537199999999999</v>
          </cell>
          <cell r="F37">
            <v>44166</v>
          </cell>
        </row>
        <row r="38">
          <cell r="B38" t="str">
            <v>CR21</v>
          </cell>
          <cell r="C38" t="str">
            <v>Laca Melacrilica Petrilac Ext/int Doble Filtro X 4lt Pintumm</v>
          </cell>
          <cell r="D38" t="str">
            <v>M2</v>
          </cell>
          <cell r="E38">
            <v>290.02479338842977</v>
          </cell>
          <cell r="F38">
            <v>44166</v>
          </cell>
          <cell r="G38" t="str">
            <v>https://www.pintureriasmm.com.ar/MLA-610665129-laca-melacrilica-petrilac-extint-doble-filtro-x-4lt-pintumm-_JM?gclid=CjwKCAiA8ov_BRAoEiwAOZogwUD-Vg_sexXieI8UDvdYadw_ozZT5NtepddMFJrt5FCguNb3oYK89RoCmewQAvD_BwE</v>
          </cell>
        </row>
        <row r="39">
          <cell r="B39" t="str">
            <v>CR22</v>
          </cell>
          <cell r="C39" t="str">
            <v>Pinches metálicos de acero inoxidable (100x20)</v>
          </cell>
          <cell r="D39" t="str">
            <v>u</v>
          </cell>
          <cell r="E39">
            <v>607</v>
          </cell>
          <cell r="F39">
            <v>44188</v>
          </cell>
          <cell r="G39" t="str">
            <v>PRESUPUESTO GRUPO BOTIX</v>
          </cell>
        </row>
        <row r="40">
          <cell r="B40" t="str">
            <v>CR23</v>
          </cell>
          <cell r="C40" t="str">
            <v>Sika Sikabond At Metal 300cc Sellador Adhesivo Elástico</v>
          </cell>
          <cell r="D40" t="str">
            <v>MILILITRO</v>
          </cell>
          <cell r="E40">
            <v>4.3856749311294765</v>
          </cell>
          <cell r="F40">
            <v>44188</v>
          </cell>
          <cell r="G40" t="str">
            <v>https://articulo.mercadolibre.com.ar/MLA-834469882-sika-sikabond-at-metal-300cc-sellador-adhesivo-elasti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139337322&amp;matt_product_id=MLA834469882&amp;matt_product_partition_id=409933523197&amp;matt_target_id=pla-409933523197&amp;gclid=CjwKCAiA8ov_BRAoEiwAOZogwTQJOOaBBh7Nv31Ck8N7XZRZc6hyd4EBtkrUdHGYKHJtp-ZpouWkfRoCLSAQAvD_BwE</v>
          </cell>
        </row>
        <row r="41">
          <cell r="B41" t="str">
            <v>CR24</v>
          </cell>
          <cell r="C41" t="str">
            <v>Sika Latex Ligante Acrilico Para Revoques Y Carpetas 20 lts</v>
          </cell>
          <cell r="D41" t="str">
            <v>lts</v>
          </cell>
          <cell r="E41">
            <v>649.5867768595042</v>
          </cell>
          <cell r="F41">
            <v>44193</v>
          </cell>
          <cell r="G41" t="str">
            <v>https://articulo.mercadolibre.com.ar/MLA-705302579-sika-latex-ligante-acrilico-para-revoques-y-carpetas-20-kg-_JM#position=2&amp;type=item&amp;tracking_id=7f4b779c-7fae-479e-b90c-46556a75f4fb</v>
          </cell>
        </row>
        <row r="42">
          <cell r="B42" t="str">
            <v>CR25</v>
          </cell>
          <cell r="C42" t="str">
            <v>Recuplast Pietra | Revestimiento Texturado Sinteplast 30k</v>
          </cell>
          <cell r="D42" t="str">
            <v>kg</v>
          </cell>
          <cell r="E42">
            <v>147.90633608815426</v>
          </cell>
          <cell r="F42">
            <v>44193</v>
          </cell>
          <cell r="G42" t="str">
            <v>https://articulo.mercadolibre.com.ar/MLA-734250696-recuplast-pietra-revestimiento-texturado-sinteplast-30k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142361260&amp;matt_product_id=MLA734250696&amp;matt_product_partition_id=409933523197&amp;matt_target_id=pla-409933523197&amp;gclid=Cj0KCQiAoab_BRCxARIsANMx4S6bWB5BEOfREOQhNxy--swY9fpirf2RmHz6HFp2c4LV3y_MVixqYUQaAsHVEALw_wcB</v>
          </cell>
        </row>
        <row r="43">
          <cell r="B43" t="str">
            <v>I1585</v>
          </cell>
          <cell r="C43" t="str">
            <v>Listón de madera de 1" x 1"</v>
          </cell>
          <cell r="D43" t="str">
            <v>ml</v>
          </cell>
          <cell r="E43">
            <v>41.322299999999998</v>
          </cell>
          <cell r="F43">
            <v>44168</v>
          </cell>
        </row>
        <row r="44">
          <cell r="B44" t="str">
            <v>I1338</v>
          </cell>
          <cell r="C44" t="str">
            <v>Cinta De Pintor 18 Mm X 40 Mts</v>
          </cell>
          <cell r="D44" t="str">
            <v>u</v>
          </cell>
          <cell r="E44">
            <v>90.082599999999999</v>
          </cell>
          <cell r="F44">
            <v>44168</v>
          </cell>
        </row>
        <row r="45">
          <cell r="B45" t="str">
            <v>CR26</v>
          </cell>
          <cell r="C45" t="str">
            <v>Fratas de madera</v>
          </cell>
          <cell r="D45" t="str">
            <v>u</v>
          </cell>
          <cell r="E45">
            <v>295.04132231404958</v>
          </cell>
          <cell r="F45">
            <v>44193</v>
          </cell>
          <cell r="G45" t="str">
            <v>https://articulo.mercadolibre.com.ar/MLA-849548955-fratacho-de-madera-x-35-cm-y-otras-medida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278364957&amp;matt_product_id=MLA849548955&amp;matt_product_partition_id=409933523197&amp;matt_target_id=pla-409933523197&amp;gclid=Cj0KCQiAoab_BRCxARIsANMx4S4t56Hih3cJTWJG5LtpAlm3fKFbqw5ofJ1mKArs0iun6rF6j8NBgRYaAgA0EALw_wcB</v>
          </cell>
        </row>
        <row r="46">
          <cell r="B46" t="str">
            <v>CR27</v>
          </cell>
          <cell r="C46" t="str">
            <v>Nylon negro</v>
          </cell>
          <cell r="D46" t="str">
            <v>mt</v>
          </cell>
          <cell r="E46">
            <v>107.43801652892563</v>
          </cell>
          <cell r="F46">
            <v>44193</v>
          </cell>
          <cell r="G46" t="str">
            <v>https://articulo.mercadolibre.com.ar/MLA-709199910-nylon-polietileno-negro-200-micrones-ancho-3-mt-venta-x-m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130466881&amp;matt_product_id=MLA709199910&amp;matt_product_partition_id=409933523197&amp;matt_target_id=pla-409933523197&amp;gclid=Cj0KCQiAoab_BRCxARIsANMx4S6Zr2sHqbD5WOF2tPbKTYRds_MmGjuzdoPD9bbO4ldZPtUGTl8NjGoaAk1XEALw_wcB</v>
          </cell>
        </row>
        <row r="47">
          <cell r="B47" t="str">
            <v>CR28</v>
          </cell>
          <cell r="C47" t="str">
            <v>Tablero Madera Anchico Entablonado De 3 Cms - Mader Shop</v>
          </cell>
          <cell r="D47" t="str">
            <v>m2</v>
          </cell>
          <cell r="E47">
            <v>6402.4793388429753</v>
          </cell>
          <cell r="F47">
            <v>44193</v>
          </cell>
          <cell r="G47" t="str">
            <v>https://articulo.mercadolibre.com.ar/MLA-777643863-tablero-madera-anchico-entablonado-de-3-cms-mader-shop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279549600&amp;matt_product_id=MLA777643863&amp;matt_product_partition_id=409933523197&amp;matt_target_id=pla-409933523197&amp;gclid=CjwKCAiAxKv_BRBdEiwAyd40Ny1FcVz8uMlm_MiKT_BVadm_ZZw4V0lbUOwfTI582-J5lrFXoKzMxhoCY78QAvD_BwE</v>
          </cell>
        </row>
        <row r="48">
          <cell r="B48" t="str">
            <v>I1015</v>
          </cell>
          <cell r="C48" t="str">
            <v>Clavos De 2"</v>
          </cell>
          <cell r="D48" t="str">
            <v>kg</v>
          </cell>
          <cell r="E48">
            <v>471.90082644628103</v>
          </cell>
          <cell r="F48">
            <v>44168</v>
          </cell>
        </row>
        <row r="49">
          <cell r="B49" t="str">
            <v>I1536</v>
          </cell>
          <cell r="C49" t="str">
            <v>Alquiler de cuerpo de andamio sin tablón</v>
          </cell>
          <cell r="D49" t="str">
            <v>día</v>
          </cell>
          <cell r="E49">
            <v>247.10740000000001</v>
          </cell>
          <cell r="F49">
            <v>44168</v>
          </cell>
        </row>
        <row r="50">
          <cell r="B50" t="str">
            <v>T1262</v>
          </cell>
          <cell r="C50" t="str">
            <v>Ejecución De Revoque Completo Exterior En Medianeras en silleta (MO)</v>
          </cell>
          <cell r="D50" t="str">
            <v>m2</v>
          </cell>
          <cell r="E50">
            <v>774.75328457142848</v>
          </cell>
          <cell r="F50">
            <v>44166</v>
          </cell>
        </row>
        <row r="51">
          <cell r="B51" t="str">
            <v>CR29</v>
          </cell>
          <cell r="C51" t="str">
            <v>Epoxi 9100 Bicomponente Azul Delfin Hormigón Metal Sibaco</v>
          </cell>
          <cell r="D51" t="str">
            <v>M2</v>
          </cell>
          <cell r="E51">
            <v>710.53719008264466</v>
          </cell>
          <cell r="F51">
            <v>44193</v>
          </cell>
          <cell r="G51" t="str">
            <v>https://articulo.mercadolibre.com.ar/MLA-641509150-epoxi-9100-bicomponente-azul-delfin-hormigon-metal-siba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151202928&amp;matt_product_id=MLA641509150&amp;matt_product_partition_id=409933523197&amp;matt_target_id=pla-409933523197&amp;gclid=Cj0KCQiAoab_BRCxARIsANMx4S6soYBWBmC-kbBs53gYZZ8HUbtQPd3wgRC1a-4ya2inEjRcw1RbqswaAiwjEALw_wcB</v>
          </cell>
        </row>
        <row r="52">
          <cell r="B52" t="str">
            <v>CR30</v>
          </cell>
          <cell r="C52" t="str">
            <v>Emacril Poliuretanica X 20 Kg</v>
          </cell>
          <cell r="D52" t="str">
            <v>KG</v>
          </cell>
          <cell r="E52">
            <v>391.73553719008265</v>
          </cell>
          <cell r="F52">
            <v>44193</v>
          </cell>
          <cell r="G52" t="str">
            <v>https://articulo.mercadolibre.com.ar/MLA-871792311-emacril-poliuretanica-x-20-kg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160954740&amp;matt_product_id=MLA871792311&amp;matt_product_partition_id=409933523197&amp;matt_target_id=pla-409933523197&amp;gclid=Cj0KCQiAoab_BRCxARIsANMx4S4jG-b_6V0_43FhOCfAB792O5USDLMRh6Y3ZSO-K4R2G8e_QjuNBycaAkudEALw_wcB</v>
          </cell>
        </row>
        <row r="53">
          <cell r="B53" t="str">
            <v>CR31</v>
          </cell>
          <cell r="C53" t="str">
            <v>Mensula Recta En Acero Inoxidable 250mm Häfele</v>
          </cell>
          <cell r="D53" t="str">
            <v>U</v>
          </cell>
          <cell r="E53">
            <v>1757.6694214876036</v>
          </cell>
          <cell r="F53">
            <v>44193</v>
          </cell>
          <cell r="G53" t="str">
            <v>https://articulo.mercadolibre.com.ar/MLA-811892327-mensula-recta-en-acero-inoxidable-250mm-hfel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165344278&amp;matt_product_id=MLA811892327&amp;matt_product_partition_id=409933523197&amp;matt_target_id=pla-409933523197&amp;gclid=Cj0KCQiAoab_BRCxARIsANMx4S6v7BJRxdhKbdCX7SDoERHzUus7RK_cUuaPkgIyUebdZDhH4H90JwUaAjW5EALw_wcB</v>
          </cell>
        </row>
        <row r="54">
          <cell r="B54" t="str">
            <v>CR32</v>
          </cell>
          <cell r="C54" t="str">
            <v>Zocalos Grandis Macizo Eucalipto 9cm Altura Borde Redondead</v>
          </cell>
          <cell r="D54" t="str">
            <v>ML</v>
          </cell>
          <cell r="E54">
            <v>200</v>
          </cell>
          <cell r="F54">
            <v>44193</v>
          </cell>
          <cell r="G54" t="str">
            <v>https://articulo.mercadolibre.com.ar/MLA-714815956-zocalos-grandis-macizo-eucalipto-9cm-altura-borde-redondead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122996257&amp;matt_product_id=MLA714815956&amp;matt_product_partition_id=409933523197&amp;matt_target_id=pla-409933523197&amp;gclid=Cj0KCQiAoab_BRCxARIsANMx4S6ETtGRRvnbtrzL-mXtcd1sAY5_BeYr2FA91Vj0aahZBNSrbOWI8fIaAqe0EALw_wcB</v>
          </cell>
        </row>
        <row r="55">
          <cell r="B55" t="str">
            <v>CR33</v>
          </cell>
          <cell r="C55" t="str">
            <v>Sellador Poliuretano Siloc Pu44 Cartucho 310ml</v>
          </cell>
          <cell r="D55" t="str">
            <v>POMO</v>
          </cell>
          <cell r="E55">
            <v>1219.0082644628098</v>
          </cell>
          <cell r="F55">
            <v>44194</v>
          </cell>
          <cell r="G55" t="str">
            <v>https://articulo.mercadolibre.com.ar/MLA-621065475-sellador-poliuretano-siloc-pu44-cartucho-310ml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117390958&amp;matt_product_id=MLA621065475&amp;matt_product_partition_id=409933523197&amp;matt_target_id=pla-409933523197&amp;gclid=CjwKCAiAxKv_BRBdEiwAyd40NyYH8SYfhx9WcgVzAzYVi7Pr63LIS-BzRI7SAylz95EHL2MqRKnybhoCxVIQAvD_BwE</v>
          </cell>
        </row>
        <row r="56">
          <cell r="B56" t="str">
            <v>CR34</v>
          </cell>
          <cell r="C56" t="str">
            <v>Malla De Fibra De Vidrio, Revoques Reforzados. 90 Grs 5x5.</v>
          </cell>
          <cell r="D56" t="str">
            <v>M2</v>
          </cell>
          <cell r="E56">
            <v>157.02479338842977</v>
          </cell>
          <cell r="F56">
            <v>44194</v>
          </cell>
          <cell r="G56" t="str">
            <v>https://articulo.mercadolibre.com.ar/MLA-767948984-malla-de-fibra-de-vidrio-revoques-reforzados-90-grs-5x5-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126559335&amp;matt_product_id=MLA767948984&amp;matt_product_partition_id=409933523197&amp;matt_target_id=pla-409933523197&amp;gclid=CjwKCAiAxKv_BRBdEiwAyd40Nwed4rmpwpsvsBDs6WoC5OldIdEqa99V0LYRa06EbysNJTiDgJwmdBoC-MwQAvD_BwE</v>
          </cell>
        </row>
        <row r="57">
          <cell r="B57" t="str">
            <v>I1001</v>
          </cell>
          <cell r="C57" t="str">
            <v>Cemento Portland x 50 kg</v>
          </cell>
          <cell r="D57" t="str">
            <v>kg</v>
          </cell>
          <cell r="E57">
            <v>10.9091</v>
          </cell>
          <cell r="F57">
            <v>44168</v>
          </cell>
        </row>
        <row r="58">
          <cell r="B58" t="str">
            <v>CR35</v>
          </cell>
          <cell r="C58" t="str">
            <v>Bochas En Cemento,para Exterior Interior Decoración Remates</v>
          </cell>
          <cell r="D58" t="str">
            <v>UNI</v>
          </cell>
          <cell r="E58">
            <v>619.83471074380168</v>
          </cell>
          <cell r="F58">
            <v>44194</v>
          </cell>
          <cell r="G58" t="str">
            <v>https://articulo.mercadolibre.com.ar/MLA-673449709-bochas-en-cementopara-exterior-interior-decoracion-remates-_JM#position=5&amp;type=item&amp;tracking_id=6e1f4acc-e60f-4f0a-abfa-0caafc9960d4</v>
          </cell>
        </row>
        <row r="59">
          <cell r="B59" t="str">
            <v>CR36</v>
          </cell>
          <cell r="C59" t="str">
            <v>SIKADUR 31 - ADHESIVO EPOXI UNIVERSAL 2 COMPONENTES - 1KG</v>
          </cell>
          <cell r="D59" t="str">
            <v>UNI</v>
          </cell>
          <cell r="E59">
            <v>1340.4958677685952</v>
          </cell>
          <cell r="F59">
            <v>44194</v>
          </cell>
          <cell r="G59" t="str">
            <v>https://www.martinezescalada.com.ar/insumos-y-repuestos/3769-sikadur-31-adhesivo-epoxi-universal-2-componentes-sika-20223656.html?gclid=CjwKCAiAxKv_BRBdEiwAyd40NymNzm-OdDqzgoUOtdBUOPFomYi4neJlKj3264ctP2LhfzhA3qHRsRoCWz8QAvD_BwE</v>
          </cell>
        </row>
        <row r="60">
          <cell r="B60" t="str">
            <v>CR37</v>
          </cell>
          <cell r="C60" t="str">
            <v>Escalones Madera Dura Anchico Guayubira</v>
          </cell>
          <cell r="D60" t="str">
            <v>M2</v>
          </cell>
          <cell r="E60">
            <v>3680</v>
          </cell>
          <cell r="F60">
            <v>44194</v>
          </cell>
          <cell r="G60" t="str">
            <v>https://articulo.mercadolibre.com.ar/MLA-816354390-escalones-madera-dura-anchico-guayubir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157944823&amp;matt_product_id=MLA816354390&amp;matt_product_partition_id=409933523197&amp;matt_target_id=pla-409933523197&amp;gclid=CjwKCAiAxKv_BRBdEiwAyd40N2rJKHyX7_WCEa1bl4Uz9IW_m_bYIsMYl4ccJmRKyrFPbwq9uCKFZRoC2hMQAvD_Bw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Analisis"/>
      <sheetName val="Insumo"/>
      <sheetName val="Rindes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Análisis"/>
      <sheetName val="Ponderacion"/>
    </sheetNames>
    <sheetDataSet>
      <sheetData sheetId="0"/>
      <sheetData sheetId="1">
        <row r="1">
          <cell r="B1" t="str">
            <v>MATERIALES</v>
          </cell>
        </row>
        <row r="3">
          <cell r="B3" t="str">
            <v>3.1.16</v>
          </cell>
          <cell r="C3" t="str">
            <v>Retiro de cubiertas de chapa, aislaciones y tirantes en mal estado</v>
          </cell>
          <cell r="D3" t="str">
            <v>m2</v>
          </cell>
          <cell r="E3">
            <v>0</v>
          </cell>
          <cell r="F3">
            <v>0</v>
          </cell>
          <cell r="G3">
            <v>0</v>
          </cell>
          <cell r="H3">
            <v>14.757969303423842</v>
          </cell>
          <cell r="I3">
            <v>14.757969303423842</v>
          </cell>
          <cell r="J3">
            <v>2.181659023173848E-5</v>
          </cell>
        </row>
        <row r="4">
          <cell r="B4">
            <v>0</v>
          </cell>
          <cell r="C4" t="str">
            <v>Mano de Obra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 t="str">
            <v>I1005</v>
          </cell>
          <cell r="C5" t="str">
            <v>Ayudante</v>
          </cell>
          <cell r="D5" t="str">
            <v>hs</v>
          </cell>
          <cell r="E5">
            <v>0</v>
          </cell>
          <cell r="F5">
            <v>519.29572981818194</v>
          </cell>
          <cell r="G5">
            <v>0</v>
          </cell>
          <cell r="H5">
            <v>0</v>
          </cell>
        </row>
        <row r="6">
          <cell r="B6" t="str">
            <v>I1004</v>
          </cell>
          <cell r="C6" t="str">
            <v>Oficial</v>
          </cell>
          <cell r="D6" t="str">
            <v>hs</v>
          </cell>
          <cell r="E6">
            <v>0</v>
          </cell>
          <cell r="F6">
            <v>613.23576181818191</v>
          </cell>
          <cell r="G6">
            <v>0</v>
          </cell>
          <cell r="H6">
            <v>0</v>
          </cell>
        </row>
        <row r="7">
          <cell r="B7">
            <v>0</v>
          </cell>
          <cell r="C7" t="str">
            <v>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I1310</v>
          </cell>
          <cell r="C8" t="str">
            <v>Bobcat</v>
          </cell>
          <cell r="D8" t="str">
            <v>hora</v>
          </cell>
          <cell r="E8">
            <v>0</v>
          </cell>
          <cell r="F8">
            <v>1165.9224999999999</v>
          </cell>
          <cell r="G8">
            <v>0</v>
          </cell>
          <cell r="H8">
            <v>0</v>
          </cell>
        </row>
        <row r="9">
          <cell r="B9" t="str">
            <v>I1537</v>
          </cell>
          <cell r="C9" t="str">
            <v>Alquiler Andamios 2 Cuerpos 2 Tablones + Entrega En C.a.b.a</v>
          </cell>
          <cell r="D9" t="str">
            <v>día</v>
          </cell>
          <cell r="E9">
            <v>0</v>
          </cell>
          <cell r="F9">
            <v>1500</v>
          </cell>
          <cell r="G9">
            <v>0</v>
          </cell>
          <cell r="H9">
            <v>0</v>
          </cell>
        </row>
        <row r="10">
          <cell r="B10">
            <v>0</v>
          </cell>
          <cell r="C10" t="str">
            <v>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14.757969303423842</v>
          </cell>
        </row>
        <row r="11">
          <cell r="B11" t="str">
            <v>I1402</v>
          </cell>
          <cell r="C11" t="str">
            <v>Alquiler De Volquete</v>
          </cell>
          <cell r="D11" t="str">
            <v>día</v>
          </cell>
          <cell r="E11">
            <v>3.18877551020408E-3</v>
          </cell>
          <cell r="F11">
            <v>4628.0991735537191</v>
          </cell>
          <cell r="G11">
            <v>14.757969303423842</v>
          </cell>
          <cell r="H11">
            <v>0</v>
          </cell>
        </row>
        <row r="12">
          <cell r="B12">
            <v>1</v>
          </cell>
          <cell r="C12" t="str">
            <v>COSTO DIRECTO</v>
          </cell>
          <cell r="D12" t="str">
            <v>$</v>
          </cell>
          <cell r="E12">
            <v>0</v>
          </cell>
          <cell r="F12">
            <v>0</v>
          </cell>
          <cell r="G12">
            <v>0</v>
          </cell>
          <cell r="H12">
            <v>14.757969303423842</v>
          </cell>
        </row>
        <row r="14">
          <cell r="B14" t="str">
            <v>3.2.1</v>
          </cell>
          <cell r="C14" t="str">
            <v>Desmonte de suelo vegetal, terraplenamiento y apisonado</v>
          </cell>
          <cell r="D14" t="str">
            <v>m2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 t="str">
            <v>Mano de Obra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B16" t="str">
            <v>I2206</v>
          </cell>
          <cell r="C16" t="str">
            <v>Chofer</v>
          </cell>
          <cell r="D16" t="str">
            <v>hs</v>
          </cell>
          <cell r="E16">
            <v>0</v>
          </cell>
          <cell r="F16">
            <v>814.7060314838709</v>
          </cell>
          <cell r="G16">
            <v>0</v>
          </cell>
          <cell r="H16">
            <v>0</v>
          </cell>
        </row>
        <row r="17">
          <cell r="B17" t="str">
            <v>I1311</v>
          </cell>
          <cell r="C17" t="str">
            <v>Maquinista</v>
          </cell>
          <cell r="D17" t="str">
            <v>hs</v>
          </cell>
          <cell r="E17">
            <v>0</v>
          </cell>
          <cell r="F17">
            <v>814.7060314838709</v>
          </cell>
          <cell r="G17">
            <v>0</v>
          </cell>
          <cell r="H17">
            <v>0</v>
          </cell>
        </row>
        <row r="18">
          <cell r="B18">
            <v>0</v>
          </cell>
          <cell r="C18" t="str">
            <v>Equipos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I1803</v>
          </cell>
          <cell r="C19" t="str">
            <v>Camion Tatoo 15-18 M3</v>
          </cell>
          <cell r="D19" t="str">
            <v>hora</v>
          </cell>
          <cell r="E19">
            <v>0</v>
          </cell>
          <cell r="F19">
            <v>3877.0549999999998</v>
          </cell>
          <cell r="G19">
            <v>0</v>
          </cell>
          <cell r="H19">
            <v>0</v>
          </cell>
        </row>
        <row r="20">
          <cell r="B20" t="str">
            <v>I1270</v>
          </cell>
          <cell r="C20" t="str">
            <v>Retro Pala S/Ruedas Cat 416E 4X4</v>
          </cell>
          <cell r="D20" t="str">
            <v>hora</v>
          </cell>
          <cell r="E20">
            <v>0</v>
          </cell>
          <cell r="F20">
            <v>2127.1656250000001</v>
          </cell>
          <cell r="G20">
            <v>0</v>
          </cell>
          <cell r="H20">
            <v>0</v>
          </cell>
        </row>
        <row r="21">
          <cell r="B21">
            <v>1</v>
          </cell>
          <cell r="C21" t="str">
            <v>COSTO DIRECTO</v>
          </cell>
          <cell r="D21" t="str">
            <v>$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3">
          <cell r="B23" t="str">
            <v>3.4.3</v>
          </cell>
          <cell r="C23" t="str">
            <v xml:space="preserve">Carpeta de nivelación, hormigón endurecido llaneado c/ bordes alisados (Sup. Max. Adm. 9 m2) esp. 10cm </v>
          </cell>
          <cell r="D23" t="str">
            <v>m2</v>
          </cell>
          <cell r="E23">
            <v>0</v>
          </cell>
          <cell r="F23">
            <v>0</v>
          </cell>
          <cell r="G23">
            <v>0</v>
          </cell>
          <cell r="H23">
            <v>1450.7235110192837</v>
          </cell>
          <cell r="I23">
            <v>1450.7235110192837</v>
          </cell>
          <cell r="J23">
            <v>2.1445931841119841E-3</v>
          </cell>
        </row>
        <row r="24">
          <cell r="B24">
            <v>0</v>
          </cell>
          <cell r="C24" t="str">
            <v>Mano de Obra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I1004</v>
          </cell>
          <cell r="C25" t="str">
            <v>Oficial</v>
          </cell>
          <cell r="D25" t="str">
            <v>hs</v>
          </cell>
          <cell r="E25">
            <v>0</v>
          </cell>
          <cell r="F25">
            <v>613.23576181818191</v>
          </cell>
          <cell r="G25">
            <v>0</v>
          </cell>
          <cell r="H25">
            <v>0</v>
          </cell>
        </row>
        <row r="26">
          <cell r="B26" t="str">
            <v>I1005</v>
          </cell>
          <cell r="C26" t="str">
            <v>Ayudante</v>
          </cell>
          <cell r="D26" t="str">
            <v>hs</v>
          </cell>
          <cell r="E26">
            <v>0</v>
          </cell>
          <cell r="F26">
            <v>519.29572981818194</v>
          </cell>
          <cell r="G26">
            <v>0</v>
          </cell>
          <cell r="H26">
            <v>0</v>
          </cell>
        </row>
        <row r="27">
          <cell r="B27">
            <v>0</v>
          </cell>
          <cell r="C27" t="str">
            <v>Subcontratos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38.020833333333272</v>
          </cell>
        </row>
        <row r="28">
          <cell r="B28" t="str">
            <v>I1314</v>
          </cell>
          <cell r="C28" t="str">
            <v>Servicio De Bombeado con Pluma</v>
          </cell>
          <cell r="D28" t="str">
            <v>m3</v>
          </cell>
          <cell r="E28">
            <v>3.7499999999999999E-2</v>
          </cell>
          <cell r="F28">
            <v>365</v>
          </cell>
          <cell r="G28">
            <v>13.6875</v>
          </cell>
          <cell r="H28">
            <v>0</v>
          </cell>
        </row>
        <row r="29">
          <cell r="B29" t="str">
            <v>I1315</v>
          </cell>
          <cell r="C29" t="str">
            <v>Traslado De Bomba con Pluma</v>
          </cell>
          <cell r="D29" t="str">
            <v>u</v>
          </cell>
          <cell r="E29">
            <v>6.6666666666666502E-4</v>
          </cell>
          <cell r="F29">
            <v>36500</v>
          </cell>
          <cell r="G29">
            <v>24.333333333333272</v>
          </cell>
          <cell r="H29">
            <v>0</v>
          </cell>
        </row>
        <row r="30">
          <cell r="B30">
            <v>0</v>
          </cell>
          <cell r="C30" t="str">
            <v>Materiales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1412.7026776859502</v>
          </cell>
        </row>
        <row r="31">
          <cell r="B31" t="str">
            <v>I1544</v>
          </cell>
          <cell r="C31" t="str">
            <v>Sellador Gris X 300 Grs (600 cc)</v>
          </cell>
          <cell r="D31" t="str">
            <v>u</v>
          </cell>
          <cell r="E31">
            <v>0.5</v>
          </cell>
          <cell r="F31">
            <v>1549.5867768595042</v>
          </cell>
          <cell r="G31">
            <v>774.7933884297521</v>
          </cell>
          <cell r="H31">
            <v>0</v>
          </cell>
        </row>
        <row r="32">
          <cell r="B32" t="str">
            <v>I1009</v>
          </cell>
          <cell r="C32" t="str">
            <v>Hormigón elaborado H21</v>
          </cell>
          <cell r="D32" t="str">
            <v>M3</v>
          </cell>
          <cell r="E32">
            <v>7.4999999999999997E-2</v>
          </cell>
          <cell r="F32">
            <v>7851.2396694214876</v>
          </cell>
          <cell r="G32">
            <v>588.84297520661153</v>
          </cell>
          <cell r="H32">
            <v>0</v>
          </cell>
        </row>
        <row r="33">
          <cell r="B33" t="str">
            <v>I1472</v>
          </cell>
          <cell r="C33" t="str">
            <v>Endurecedor No Metálico Para Pisos De Hormigón Bolsa 30 Kg</v>
          </cell>
          <cell r="D33" t="str">
            <v>u</v>
          </cell>
          <cell r="E33">
            <v>0.2</v>
          </cell>
          <cell r="F33">
            <v>38.72</v>
          </cell>
          <cell r="G33">
            <v>7.7439999999999998</v>
          </cell>
          <cell r="H33">
            <v>0</v>
          </cell>
        </row>
        <row r="34">
          <cell r="B34" t="str">
            <v>I1207</v>
          </cell>
          <cell r="C34" t="str">
            <v>Poliestireno Expandido 20 Kg/M3 Esp 20 Mm</v>
          </cell>
          <cell r="D34" t="str">
            <v>m2</v>
          </cell>
          <cell r="E34">
            <v>0.05</v>
          </cell>
          <cell r="F34">
            <v>826.44628099173553</v>
          </cell>
          <cell r="G34">
            <v>41.32231404958678</v>
          </cell>
          <cell r="H34">
            <v>0</v>
          </cell>
        </row>
        <row r="35">
          <cell r="B35">
            <v>0</v>
          </cell>
          <cell r="C35" t="str">
            <v>COSTO DIRECTO</v>
          </cell>
          <cell r="D35" t="str">
            <v>$</v>
          </cell>
          <cell r="E35">
            <v>0</v>
          </cell>
          <cell r="F35">
            <v>0</v>
          </cell>
          <cell r="G35">
            <v>0</v>
          </cell>
          <cell r="H35">
            <v>1450.7235110192837</v>
          </cell>
        </row>
        <row r="37">
          <cell r="B37" t="str">
            <v>3.4.4</v>
          </cell>
          <cell r="C37" t="str">
            <v>Ejecución de solados preventivos y hápticos - Borde reglamentario (incluye mortero de asiento)</v>
          </cell>
          <cell r="D37" t="str">
            <v>ml</v>
          </cell>
          <cell r="E37">
            <v>0</v>
          </cell>
          <cell r="F37">
            <v>0</v>
          </cell>
          <cell r="G37">
            <v>0</v>
          </cell>
          <cell r="H37">
            <v>2748.6049590520661</v>
          </cell>
          <cell r="I37">
            <v>2748.6049590520661</v>
          </cell>
          <cell r="J37">
            <v>4.0632411456941672E-3</v>
          </cell>
        </row>
        <row r="38">
          <cell r="B38">
            <v>0</v>
          </cell>
          <cell r="C38" t="str">
            <v>Materiales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2748.6049590520661</v>
          </cell>
        </row>
        <row r="39">
          <cell r="B39" t="str">
            <v>I1425</v>
          </cell>
          <cell r="C39" t="str">
            <v>Pegamento Weber Veredas bolsa x 30 Kg</v>
          </cell>
          <cell r="D39" t="str">
            <v>bolsa</v>
          </cell>
          <cell r="E39">
            <v>2</v>
          </cell>
          <cell r="F39">
            <v>412.39669421487605</v>
          </cell>
          <cell r="G39">
            <v>824.7933884297521</v>
          </cell>
          <cell r="H39">
            <v>0</v>
          </cell>
        </row>
        <row r="40">
          <cell r="B40" t="str">
            <v>I1453</v>
          </cell>
          <cell r="C40" t="str">
            <v>Baldosa guía para no videntes blanco rústico, 30x30</v>
          </cell>
          <cell r="D40" t="str">
            <v>m2</v>
          </cell>
          <cell r="E40">
            <v>0.3</v>
          </cell>
          <cell r="F40">
            <v>652.06611570247935</v>
          </cell>
          <cell r="G40">
            <v>195.61983471074379</v>
          </cell>
          <cell r="H40">
            <v>0</v>
          </cell>
        </row>
        <row r="41">
          <cell r="B41" t="str">
            <v>I1451</v>
          </cell>
          <cell r="C41" t="str">
            <v>Baldosa táctil amarilla 30x30</v>
          </cell>
          <cell r="D41" t="str">
            <v>m2</v>
          </cell>
          <cell r="E41">
            <v>0.6</v>
          </cell>
          <cell r="F41">
            <v>764.46280991735534</v>
          </cell>
          <cell r="G41">
            <v>458.67768595041321</v>
          </cell>
          <cell r="H41">
            <v>0</v>
          </cell>
        </row>
        <row r="42">
          <cell r="B42" t="str">
            <v>I1454</v>
          </cell>
          <cell r="C42" t="str">
            <v>Baldosón 100 panes negro 30x30</v>
          </cell>
          <cell r="D42" t="str">
            <v>m2</v>
          </cell>
          <cell r="E42">
            <v>0.3</v>
          </cell>
          <cell r="F42">
            <v>509.25619900000004</v>
          </cell>
          <cell r="G42">
            <v>152.77685970000002</v>
          </cell>
          <cell r="H42">
            <v>0</v>
          </cell>
        </row>
        <row r="43">
          <cell r="B43" t="str">
            <v>I1455</v>
          </cell>
          <cell r="C43" t="str">
            <v>Baldosón con bordes biselados 30x30</v>
          </cell>
          <cell r="D43" t="str">
            <v>m2</v>
          </cell>
          <cell r="E43">
            <v>0.3</v>
          </cell>
          <cell r="F43">
            <v>464.13223199999999</v>
          </cell>
          <cell r="G43">
            <v>139.23966959999998</v>
          </cell>
          <cell r="H43">
            <v>0</v>
          </cell>
        </row>
        <row r="44">
          <cell r="B44" t="str">
            <v>I1457</v>
          </cell>
          <cell r="C44" t="str">
            <v>Ferrite colorante amarillo</v>
          </cell>
          <cell r="D44" t="str">
            <v>kg</v>
          </cell>
          <cell r="E44">
            <v>0.05</v>
          </cell>
          <cell r="F44">
            <v>371.90082644628103</v>
          </cell>
          <cell r="G44">
            <v>18.595041322314053</v>
          </cell>
          <cell r="H44">
            <v>0</v>
          </cell>
        </row>
        <row r="45">
          <cell r="B45" t="str">
            <v>I1042</v>
          </cell>
          <cell r="C45" t="str">
            <v>Klaukol Pastina P/Porcel.Gris Plomo X 5 Kg.</v>
          </cell>
          <cell r="D45" t="str">
            <v>bolsa</v>
          </cell>
          <cell r="E45">
            <v>0.8</v>
          </cell>
          <cell r="F45">
            <v>1198.6280991735537</v>
          </cell>
          <cell r="G45">
            <v>958.90247933884302</v>
          </cell>
          <cell r="H45">
            <v>0</v>
          </cell>
        </row>
        <row r="46">
          <cell r="B46">
            <v>0</v>
          </cell>
          <cell r="C46" t="str">
            <v>Mano de Obra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I1005</v>
          </cell>
          <cell r="C47" t="str">
            <v>Ayudante</v>
          </cell>
          <cell r="D47" t="str">
            <v>hs</v>
          </cell>
          <cell r="E47">
            <v>0</v>
          </cell>
          <cell r="F47">
            <v>519.29572981818194</v>
          </cell>
          <cell r="G47">
            <v>0</v>
          </cell>
          <cell r="H47">
            <v>0</v>
          </cell>
        </row>
        <row r="48">
          <cell r="B48" t="str">
            <v>I1004</v>
          </cell>
          <cell r="C48" t="str">
            <v>Oficial</v>
          </cell>
          <cell r="D48" t="str">
            <v>hs</v>
          </cell>
          <cell r="E48">
            <v>0</v>
          </cell>
          <cell r="F48">
            <v>613.23576181818191</v>
          </cell>
          <cell r="G48">
            <v>0</v>
          </cell>
          <cell r="H48">
            <v>0</v>
          </cell>
        </row>
        <row r="49">
          <cell r="B49">
            <v>1</v>
          </cell>
          <cell r="C49" t="str">
            <v>COSTO DIRECTO</v>
          </cell>
          <cell r="D49" t="str">
            <v>$</v>
          </cell>
          <cell r="E49">
            <v>0</v>
          </cell>
          <cell r="F49">
            <v>0</v>
          </cell>
          <cell r="G49">
            <v>0</v>
          </cell>
          <cell r="H49">
            <v>2748.6049590520661</v>
          </cell>
        </row>
        <row r="51">
          <cell r="B51" t="str">
            <v>3.4.6</v>
          </cell>
          <cell r="C51" t="str">
            <v>Ejecución de cámaras y tapas de Inspección en hormigón armado s/ bastidores de hierro galvanizado (según detalle D3)</v>
          </cell>
          <cell r="D51" t="str">
            <v>u</v>
          </cell>
          <cell r="E51">
            <v>0</v>
          </cell>
          <cell r="F51">
            <v>0</v>
          </cell>
          <cell r="G51">
            <v>0</v>
          </cell>
          <cell r="H51">
            <v>16195.867768595042</v>
          </cell>
          <cell r="I51">
            <v>16195.867768595042</v>
          </cell>
          <cell r="J51">
            <v>2.3942224251197235E-2</v>
          </cell>
        </row>
        <row r="52">
          <cell r="B52">
            <v>0</v>
          </cell>
          <cell r="C52" t="str">
            <v>Mano de Obra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I1005</v>
          </cell>
          <cell r="C53" t="str">
            <v>Ayudante</v>
          </cell>
          <cell r="D53" t="str">
            <v>hs</v>
          </cell>
          <cell r="E53">
            <v>0</v>
          </cell>
          <cell r="F53">
            <v>519.29572981818194</v>
          </cell>
          <cell r="G53">
            <v>0</v>
          </cell>
          <cell r="H53">
            <v>0</v>
          </cell>
          <cell r="J53">
            <v>0</v>
          </cell>
        </row>
        <row r="54">
          <cell r="B54" t="str">
            <v>I1004</v>
          </cell>
          <cell r="C54" t="str">
            <v>Oficial</v>
          </cell>
          <cell r="D54" t="str">
            <v>hs</v>
          </cell>
          <cell r="E54">
            <v>0</v>
          </cell>
          <cell r="F54">
            <v>613.23576181818191</v>
          </cell>
          <cell r="G54">
            <v>0</v>
          </cell>
          <cell r="H54">
            <v>0</v>
          </cell>
        </row>
        <row r="55">
          <cell r="B55">
            <v>0</v>
          </cell>
          <cell r="C55" t="str">
            <v>Insumos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16195.867768595042</v>
          </cell>
        </row>
        <row r="56">
          <cell r="B56" t="str">
            <v>JJ66</v>
          </cell>
          <cell r="C56" t="str">
            <v>Camara de inspeccion 60x60x60</v>
          </cell>
          <cell r="D56" t="str">
            <v>u</v>
          </cell>
          <cell r="E56">
            <v>1</v>
          </cell>
          <cell r="F56">
            <v>16195.867768595042</v>
          </cell>
          <cell r="G56">
            <v>16195.867768595042</v>
          </cell>
          <cell r="H56">
            <v>0</v>
          </cell>
        </row>
        <row r="57">
          <cell r="B57">
            <v>0</v>
          </cell>
          <cell r="C57" t="str">
            <v>COSTO DIRECTO</v>
          </cell>
          <cell r="D57" t="str">
            <v>$</v>
          </cell>
          <cell r="E57">
            <v>0</v>
          </cell>
          <cell r="F57">
            <v>0</v>
          </cell>
          <cell r="G57">
            <v>0</v>
          </cell>
          <cell r="H57">
            <v>16195.867768595042</v>
          </cell>
        </row>
        <row r="59">
          <cell r="B59" t="str">
            <v>3.5.3.6</v>
          </cell>
          <cell r="C59" t="str">
            <v>Cañeros Troncales de Reserva para los Sistemas de Electrificación (PEAD 2x160mm)</v>
          </cell>
          <cell r="D59" t="str">
            <v>ml</v>
          </cell>
          <cell r="E59">
            <v>0</v>
          </cell>
          <cell r="F59">
            <v>0</v>
          </cell>
          <cell r="G59">
            <v>0</v>
          </cell>
          <cell r="H59">
            <v>2142.6006698572346</v>
          </cell>
          <cell r="I59">
            <v>2142.6006698572346</v>
          </cell>
          <cell r="J59">
            <v>3.1673897596249251E-3</v>
          </cell>
        </row>
        <row r="60">
          <cell r="B60">
            <v>0</v>
          </cell>
          <cell r="C60" t="str">
            <v>Materiales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1978.2506887052343</v>
          </cell>
        </row>
        <row r="61">
          <cell r="B61" t="str">
            <v>I1908</v>
          </cell>
          <cell r="C61" t="str">
            <v>Caño PVC 160 O RING</v>
          </cell>
          <cell r="D61" t="str">
            <v>ml</v>
          </cell>
          <cell r="E61">
            <v>2</v>
          </cell>
          <cell r="F61">
            <v>989.12534435261716</v>
          </cell>
          <cell r="G61">
            <v>1978.2506887052343</v>
          </cell>
          <cell r="H61">
            <v>0</v>
          </cell>
        </row>
        <row r="62">
          <cell r="B62">
            <v>0</v>
          </cell>
          <cell r="C62" t="str">
            <v>Mano de obra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I1005</v>
          </cell>
          <cell r="C63" t="str">
            <v>Ayudante</v>
          </cell>
          <cell r="D63" t="str">
            <v>hs</v>
          </cell>
          <cell r="E63">
            <v>0</v>
          </cell>
          <cell r="F63">
            <v>519.29572981818194</v>
          </cell>
          <cell r="G63">
            <v>0</v>
          </cell>
          <cell r="H63">
            <v>0</v>
          </cell>
        </row>
        <row r="64">
          <cell r="B64">
            <v>0</v>
          </cell>
          <cell r="C64" t="str">
            <v>Subcontrato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164.34998115200003</v>
          </cell>
        </row>
        <row r="65">
          <cell r="B65" t="str">
            <v>I1937</v>
          </cell>
          <cell r="C65" t="str">
            <v>Ayudante Electricista</v>
          </cell>
          <cell r="D65" t="str">
            <v>hs</v>
          </cell>
          <cell r="E65">
            <v>0.1</v>
          </cell>
          <cell r="F65">
            <v>688.66076384000019</v>
          </cell>
          <cell r="G65">
            <v>68.866076384000024</v>
          </cell>
          <cell r="H65">
            <v>0</v>
          </cell>
        </row>
        <row r="66">
          <cell r="B66" t="str">
            <v>I1936</v>
          </cell>
          <cell r="C66" t="str">
            <v>Oficial Electricista</v>
          </cell>
          <cell r="D66" t="str">
            <v>hs</v>
          </cell>
          <cell r="E66">
            <v>0.1</v>
          </cell>
          <cell r="F66">
            <v>954.83904768000002</v>
          </cell>
          <cell r="G66">
            <v>95.483904768000002</v>
          </cell>
          <cell r="H66">
            <v>0</v>
          </cell>
        </row>
        <row r="67">
          <cell r="B67">
            <v>1</v>
          </cell>
          <cell r="C67" t="str">
            <v>COSTO DIRECTO</v>
          </cell>
          <cell r="D67" t="str">
            <v>$</v>
          </cell>
          <cell r="E67">
            <v>0</v>
          </cell>
          <cell r="F67">
            <v>0</v>
          </cell>
          <cell r="G67">
            <v>0</v>
          </cell>
          <cell r="H67">
            <v>2142.6006698572346</v>
          </cell>
        </row>
        <row r="68">
          <cell r="J68">
            <v>0</v>
          </cell>
        </row>
        <row r="69">
          <cell r="B69" t="str">
            <v>3.5.3.7</v>
          </cell>
          <cell r="C69" t="str">
            <v>Cañeros Troncales de Reserva para los Sistemas de Señalamiento (PEAD 4x110mm)</v>
          </cell>
          <cell r="D69" t="str">
            <v>ml</v>
          </cell>
          <cell r="E69">
            <v>0</v>
          </cell>
          <cell r="F69">
            <v>0</v>
          </cell>
          <cell r="G69">
            <v>0</v>
          </cell>
          <cell r="H69">
            <v>1726.372546905071</v>
          </cell>
          <cell r="I69">
            <v>1726.372546905071</v>
          </cell>
          <cell r="J69">
            <v>2.5520829911478892E-3</v>
          </cell>
        </row>
        <row r="70">
          <cell r="B70">
            <v>0</v>
          </cell>
          <cell r="C70" t="str">
            <v>Materiales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1594.8925619834711</v>
          </cell>
        </row>
        <row r="71">
          <cell r="B71" t="str">
            <v>I1137</v>
          </cell>
          <cell r="C71" t="str">
            <v>Caño PVC 110 O RING</v>
          </cell>
          <cell r="D71" t="str">
            <v>ml</v>
          </cell>
          <cell r="E71">
            <v>4</v>
          </cell>
          <cell r="F71">
            <v>398.72314049586777</v>
          </cell>
          <cell r="G71">
            <v>1594.8925619834711</v>
          </cell>
          <cell r="H71">
            <v>0</v>
          </cell>
        </row>
        <row r="72">
          <cell r="B72">
            <v>0</v>
          </cell>
          <cell r="C72" t="str">
            <v>Mano de obra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I1005</v>
          </cell>
          <cell r="C73" t="str">
            <v>Ayudante</v>
          </cell>
          <cell r="D73" t="str">
            <v>hs</v>
          </cell>
          <cell r="E73">
            <v>0</v>
          </cell>
          <cell r="F73">
            <v>519.29572981818194</v>
          </cell>
          <cell r="G73">
            <v>0</v>
          </cell>
          <cell r="H73">
            <v>0</v>
          </cell>
        </row>
        <row r="74">
          <cell r="B74">
            <v>0</v>
          </cell>
          <cell r="C74" t="str">
            <v>Subcontrato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131.47998492160002</v>
          </cell>
        </row>
        <row r="75">
          <cell r="B75" t="str">
            <v>I1937</v>
          </cell>
          <cell r="C75" t="str">
            <v>Ayudante Electricista</v>
          </cell>
          <cell r="D75" t="str">
            <v>hs</v>
          </cell>
          <cell r="E75">
            <v>0.08</v>
          </cell>
          <cell r="F75">
            <v>688.66076384000019</v>
          </cell>
          <cell r="G75">
            <v>55.092861107200015</v>
          </cell>
          <cell r="H75">
            <v>0</v>
          </cell>
        </row>
        <row r="76">
          <cell r="B76" t="str">
            <v>I1936</v>
          </cell>
          <cell r="C76" t="str">
            <v>Oficial Electricista</v>
          </cell>
          <cell r="D76" t="str">
            <v>hs</v>
          </cell>
          <cell r="E76">
            <v>0.08</v>
          </cell>
          <cell r="F76">
            <v>954.83904768000002</v>
          </cell>
          <cell r="G76">
            <v>76.387123814399999</v>
          </cell>
          <cell r="H76">
            <v>0</v>
          </cell>
        </row>
        <row r="77">
          <cell r="B77">
            <v>1</v>
          </cell>
          <cell r="C77" t="str">
            <v>COSTO DIRECTO</v>
          </cell>
          <cell r="D77" t="str">
            <v>$</v>
          </cell>
          <cell r="E77">
            <v>0</v>
          </cell>
          <cell r="F77">
            <v>0</v>
          </cell>
          <cell r="G77">
            <v>0</v>
          </cell>
          <cell r="H77">
            <v>1726.372546905071</v>
          </cell>
        </row>
        <row r="78">
          <cell r="J78">
            <v>0</v>
          </cell>
        </row>
        <row r="79">
          <cell r="B79" t="str">
            <v>3.5.3.8</v>
          </cell>
          <cell r="C79" t="str">
            <v>Cruce bajo vía c/ cámara de cruces de 1,20x2,20 (incluye cañerías PEAD Ø110x9)</v>
          </cell>
          <cell r="D79" t="str">
            <v>u</v>
          </cell>
          <cell r="E79">
            <v>0</v>
          </cell>
          <cell r="F79">
            <v>0</v>
          </cell>
          <cell r="G79">
            <v>0</v>
          </cell>
          <cell r="H79">
            <v>388228.69809581345</v>
          </cell>
          <cell r="I79">
            <v>388228.69809581345</v>
          </cell>
          <cell r="J79">
            <v>0.57391543839250803</v>
          </cell>
        </row>
        <row r="80">
          <cell r="B80">
            <v>0</v>
          </cell>
          <cell r="C80" t="str">
            <v>Materiales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291771.27624443755</v>
          </cell>
        </row>
        <row r="81">
          <cell r="B81" t="str">
            <v>I1011</v>
          </cell>
          <cell r="C81" t="str">
            <v>Acero  Adn420 Diam 12 Mm</v>
          </cell>
          <cell r="D81" t="str">
            <v>kg</v>
          </cell>
          <cell r="E81">
            <v>300</v>
          </cell>
          <cell r="F81">
            <v>171.01295510386419</v>
          </cell>
          <cell r="G81">
            <v>51303.886531159253</v>
          </cell>
          <cell r="H81">
            <v>0</v>
          </cell>
        </row>
        <row r="82">
          <cell r="B82" t="str">
            <v>I1010</v>
          </cell>
          <cell r="C82" t="str">
            <v>Acero  Adn420 Diam 6 Mm</v>
          </cell>
          <cell r="D82" t="str">
            <v>kg</v>
          </cell>
          <cell r="E82">
            <v>80</v>
          </cell>
          <cell r="F82">
            <v>201.64792892065617</v>
          </cell>
          <cell r="G82">
            <v>16131.834313652493</v>
          </cell>
          <cell r="H82">
            <v>0</v>
          </cell>
        </row>
        <row r="83">
          <cell r="B83" t="str">
            <v>I1014</v>
          </cell>
          <cell r="C83" t="str">
            <v>Alambre Negro Recocido N 16</v>
          </cell>
          <cell r="D83" t="str">
            <v>kg</v>
          </cell>
          <cell r="E83">
            <v>3.5680000000000005</v>
          </cell>
          <cell r="F83">
            <v>635.53719008264466</v>
          </cell>
          <cell r="G83">
            <v>2267.5966942148766</v>
          </cell>
          <cell r="H83">
            <v>0</v>
          </cell>
        </row>
        <row r="84">
          <cell r="B84" t="str">
            <v>I1865</v>
          </cell>
          <cell r="C84" t="str">
            <v>Barra de acero liso diam 12 mm (0,99kg/m)</v>
          </cell>
          <cell r="D84" t="str">
            <v>kg</v>
          </cell>
          <cell r="E84">
            <v>5.5</v>
          </cell>
          <cell r="F84">
            <v>183.93299385034922</v>
          </cell>
          <cell r="G84">
            <v>1011.6314661769208</v>
          </cell>
          <cell r="H84">
            <v>0</v>
          </cell>
        </row>
        <row r="85">
          <cell r="B85" t="str">
            <v>I1015</v>
          </cell>
          <cell r="C85" t="str">
            <v>Clavos De 2"</v>
          </cell>
          <cell r="D85" t="str">
            <v>kg</v>
          </cell>
          <cell r="E85">
            <v>8.3168000000000006</v>
          </cell>
          <cell r="F85">
            <v>454.54545454545456</v>
          </cell>
          <cell r="G85">
            <v>3780.3636363636369</v>
          </cell>
          <cell r="H85">
            <v>0</v>
          </cell>
        </row>
        <row r="86">
          <cell r="B86" t="str">
            <v>I1858</v>
          </cell>
          <cell r="C86" t="str">
            <v>Perfil T 1 1/4 x 3/16" x 6 mts (2,27 kg/ml)</v>
          </cell>
          <cell r="D86" t="str">
            <v>kg</v>
          </cell>
          <cell r="E86">
            <v>14</v>
          </cell>
          <cell r="F86">
            <v>224.51183844856251</v>
          </cell>
          <cell r="G86">
            <v>3143.1657382798753</v>
          </cell>
          <cell r="H86">
            <v>0</v>
          </cell>
        </row>
        <row r="87">
          <cell r="B87" t="str">
            <v>I1000</v>
          </cell>
          <cell r="C87" t="str">
            <v>Cal Hidráulica En Polvo</v>
          </cell>
          <cell r="D87" t="str">
            <v>kg</v>
          </cell>
          <cell r="E87">
            <v>0.74649600000000005</v>
          </cell>
          <cell r="F87">
            <v>22.809917355371901</v>
          </cell>
          <cell r="G87">
            <v>17.027512066115705</v>
          </cell>
          <cell r="H87">
            <v>0</v>
          </cell>
        </row>
        <row r="88">
          <cell r="B88" t="str">
            <v>I1001</v>
          </cell>
          <cell r="C88" t="str">
            <v>Cemento Portland x 50 kg</v>
          </cell>
          <cell r="D88" t="str">
            <v>kg</v>
          </cell>
          <cell r="E88">
            <v>23.722560000000001</v>
          </cell>
          <cell r="F88">
            <v>13.057851239669422</v>
          </cell>
          <cell r="G88">
            <v>309.76565950413226</v>
          </cell>
          <cell r="H88">
            <v>0</v>
          </cell>
        </row>
        <row r="89">
          <cell r="B89" t="str">
            <v>I1002</v>
          </cell>
          <cell r="C89" t="str">
            <v>Arena a Granel</v>
          </cell>
          <cell r="D89" t="str">
            <v>m3</v>
          </cell>
          <cell r="E89">
            <v>5.3235072000000008E-2</v>
          </cell>
          <cell r="F89">
            <v>3223.1404958677685</v>
          </cell>
          <cell r="G89">
            <v>171.58411636363638</v>
          </cell>
          <cell r="H89">
            <v>0</v>
          </cell>
          <cell r="J89">
            <v>0</v>
          </cell>
        </row>
        <row r="90">
          <cell r="B90" t="str">
            <v>I2904</v>
          </cell>
          <cell r="C90" t="str">
            <v>Cañería PEAD 110</v>
          </cell>
          <cell r="D90" t="str">
            <v>ml</v>
          </cell>
          <cell r="E90">
            <v>99</v>
          </cell>
          <cell r="F90">
            <v>362.14876033057851</v>
          </cell>
          <cell r="G90">
            <v>35852.727272727272</v>
          </cell>
          <cell r="H90">
            <v>0</v>
          </cell>
        </row>
        <row r="91">
          <cell r="B91" t="str">
            <v>I1019</v>
          </cell>
          <cell r="C91" t="str">
            <v>Hormigon Elaborado H30</v>
          </cell>
          <cell r="D91" t="str">
            <v>m3</v>
          </cell>
          <cell r="E91">
            <v>6.3504000000000014</v>
          </cell>
          <cell r="F91">
            <v>9150</v>
          </cell>
          <cell r="G91">
            <v>58106.160000000011</v>
          </cell>
          <cell r="H91">
            <v>0</v>
          </cell>
        </row>
        <row r="92">
          <cell r="B92" t="str">
            <v>I2903</v>
          </cell>
          <cell r="C92" t="str">
            <v>Tubo Pvc Para Encofrado 315 X 3mts Tuboforte</v>
          </cell>
          <cell r="D92" t="str">
            <v>ml</v>
          </cell>
          <cell r="E92">
            <v>22</v>
          </cell>
          <cell r="F92">
            <v>3839.6694214876034</v>
          </cell>
          <cell r="G92">
            <v>84472.727272727279</v>
          </cell>
          <cell r="H92">
            <v>0</v>
          </cell>
        </row>
        <row r="93">
          <cell r="B93" t="str">
            <v>I1006</v>
          </cell>
          <cell r="C93" t="str">
            <v>Ladrillo Hueco 8X18X33  pallete (216 un.)</v>
          </cell>
          <cell r="D93" t="str">
            <v>u</v>
          </cell>
          <cell r="E93">
            <v>7.7759999999999998</v>
          </cell>
          <cell r="F93">
            <v>66.877104377104374</v>
          </cell>
          <cell r="G93">
            <v>520.0363636363636</v>
          </cell>
          <cell r="H93">
            <v>0</v>
          </cell>
        </row>
        <row r="94">
          <cell r="B94" t="str">
            <v>I1020</v>
          </cell>
          <cell r="C94" t="str">
            <v>Fenolico De 25 Mm 1.22X2.44 (2,97 m2)</v>
          </cell>
          <cell r="D94" t="str">
            <v>m2</v>
          </cell>
          <cell r="E94">
            <v>24.480000000000004</v>
          </cell>
          <cell r="F94">
            <v>1330.5785123966944</v>
          </cell>
          <cell r="G94">
            <v>32572.561983471081</v>
          </cell>
          <cell r="H94">
            <v>0</v>
          </cell>
        </row>
        <row r="95">
          <cell r="B95" t="str">
            <v>I1013</v>
          </cell>
          <cell r="C95" t="str">
            <v>Tirante 3X3 Saligna Bruto</v>
          </cell>
          <cell r="D95" t="str">
            <v>ml</v>
          </cell>
          <cell r="E95">
            <v>49.419702537182857</v>
          </cell>
          <cell r="F95">
            <v>42.699724517906333</v>
          </cell>
          <cell r="G95">
            <v>2110.2076840945847</v>
          </cell>
          <cell r="H95">
            <v>0</v>
          </cell>
        </row>
        <row r="96">
          <cell r="B96">
            <v>0</v>
          </cell>
          <cell r="C96" t="str">
            <v>Mano de Obra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I1005</v>
          </cell>
          <cell r="C97" t="str">
            <v>Ayudante</v>
          </cell>
          <cell r="D97" t="str">
            <v>hs</v>
          </cell>
          <cell r="E97">
            <v>0</v>
          </cell>
          <cell r="F97">
            <v>519.29572981818194</v>
          </cell>
          <cell r="G97">
            <v>0</v>
          </cell>
          <cell r="H97">
            <v>0</v>
          </cell>
        </row>
        <row r="98">
          <cell r="B98" t="str">
            <v>I1016</v>
          </cell>
          <cell r="C98" t="str">
            <v>Oficial Especializado</v>
          </cell>
          <cell r="D98" t="str">
            <v>hs</v>
          </cell>
          <cell r="E98">
            <v>0</v>
          </cell>
          <cell r="F98">
            <v>719.42977781818183</v>
          </cell>
          <cell r="G98">
            <v>0</v>
          </cell>
          <cell r="H98">
            <v>0</v>
          </cell>
        </row>
        <row r="99">
          <cell r="B99" t="str">
            <v>I1004</v>
          </cell>
          <cell r="C99" t="str">
            <v>Oficial</v>
          </cell>
          <cell r="D99" t="str">
            <v>hs</v>
          </cell>
          <cell r="E99">
            <v>0</v>
          </cell>
          <cell r="F99">
            <v>613.23576181818191</v>
          </cell>
          <cell r="G99">
            <v>0</v>
          </cell>
          <cell r="H99">
            <v>0</v>
          </cell>
        </row>
        <row r="100">
          <cell r="B100" t="str">
            <v>I1311</v>
          </cell>
          <cell r="C100" t="str">
            <v>Maquinista</v>
          </cell>
          <cell r="D100" t="str">
            <v>hs</v>
          </cell>
          <cell r="E100">
            <v>0</v>
          </cell>
          <cell r="F100">
            <v>814.7060314838709</v>
          </cell>
          <cell r="G100">
            <v>0</v>
          </cell>
          <cell r="H100">
            <v>0</v>
          </cell>
        </row>
        <row r="101">
          <cell r="B101">
            <v>0</v>
          </cell>
          <cell r="C101" t="str">
            <v>Equipos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E19</v>
          </cell>
          <cell r="C102" t="str">
            <v>Excavadora CAT 324</v>
          </cell>
          <cell r="D102" t="str">
            <v>hora</v>
          </cell>
          <cell r="E102">
            <v>0</v>
          </cell>
          <cell r="F102">
            <v>5609.5500000000011</v>
          </cell>
          <cell r="G102">
            <v>0</v>
          </cell>
          <cell r="H102">
            <v>0</v>
          </cell>
        </row>
        <row r="103">
          <cell r="B103">
            <v>0</v>
          </cell>
          <cell r="C103" t="str">
            <v>Subcontratos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96457.421851375926</v>
          </cell>
        </row>
        <row r="104">
          <cell r="B104" t="str">
            <v>I1314</v>
          </cell>
          <cell r="C104" t="str">
            <v>Servicio De Bombeado con Pluma</v>
          </cell>
          <cell r="D104" t="str">
            <v>m3</v>
          </cell>
          <cell r="E104">
            <v>3.1751999999999998</v>
          </cell>
          <cell r="F104">
            <v>365</v>
          </cell>
          <cell r="G104">
            <v>1158.9479999999999</v>
          </cell>
          <cell r="H104">
            <v>0</v>
          </cell>
          <cell r="J104">
            <v>0</v>
          </cell>
        </row>
        <row r="105">
          <cell r="B105" t="str">
            <v>I1315</v>
          </cell>
          <cell r="C105" t="str">
            <v>Traslado De Bomba con Pluma</v>
          </cell>
          <cell r="D105" t="str">
            <v>u</v>
          </cell>
          <cell r="E105">
            <v>5.04E-2</v>
          </cell>
          <cell r="F105">
            <v>36500</v>
          </cell>
          <cell r="G105">
            <v>1839.6</v>
          </cell>
          <cell r="H105">
            <v>0</v>
          </cell>
        </row>
        <row r="106">
          <cell r="B106" t="str">
            <v>I2905</v>
          </cell>
          <cell r="C106" t="str">
            <v>Mano de obra de tunelera</v>
          </cell>
          <cell r="D106" t="str">
            <v>ml</v>
          </cell>
          <cell r="E106">
            <v>11</v>
          </cell>
          <cell r="F106">
            <v>8368.9885319432669</v>
          </cell>
          <cell r="G106">
            <v>92058.873851375931</v>
          </cell>
          <cell r="H106">
            <v>0</v>
          </cell>
        </row>
        <row r="107">
          <cell r="B107" t="str">
            <v>SUBCON02</v>
          </cell>
          <cell r="C107" t="str">
            <v>Hierro procesado en taller y pintado en obra, sin colocar</v>
          </cell>
          <cell r="D107" t="str">
            <v>Kg</v>
          </cell>
          <cell r="E107">
            <v>7</v>
          </cell>
          <cell r="F107">
            <v>200</v>
          </cell>
          <cell r="G107">
            <v>1400</v>
          </cell>
          <cell r="H107">
            <v>0</v>
          </cell>
        </row>
        <row r="108">
          <cell r="B108">
            <v>1</v>
          </cell>
          <cell r="C108" t="str">
            <v>COSTO DIRECTO</v>
          </cell>
          <cell r="D108" t="str">
            <v>$</v>
          </cell>
          <cell r="E108">
            <v>0</v>
          </cell>
          <cell r="F108">
            <v>0</v>
          </cell>
          <cell r="G108">
            <v>0</v>
          </cell>
          <cell r="H108">
            <v>388228.69809581345</v>
          </cell>
        </row>
        <row r="110">
          <cell r="B110" t="str">
            <v>3.5.4.3</v>
          </cell>
          <cell r="C110" t="str">
            <v>Cable Cu 4x6mm² - IRAM 62.266 - LS0H</v>
          </cell>
          <cell r="D110" t="str">
            <v>ml</v>
          </cell>
          <cell r="E110">
            <v>0</v>
          </cell>
          <cell r="F110">
            <v>0</v>
          </cell>
          <cell r="G110">
            <v>0</v>
          </cell>
          <cell r="H110">
            <v>870.18756560978522</v>
          </cell>
          <cell r="I110">
            <v>870.18756560978522</v>
          </cell>
          <cell r="J110">
            <v>1.286391450838587E-3</v>
          </cell>
        </row>
        <row r="111">
          <cell r="B111">
            <v>0</v>
          </cell>
          <cell r="C111" t="str">
            <v>Materiales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541.48760330578511</v>
          </cell>
        </row>
        <row r="112">
          <cell r="B112" t="str">
            <v>I1707</v>
          </cell>
          <cell r="C112" t="str">
            <v>Cable Cu 4x6mm² - x 50 mts</v>
          </cell>
          <cell r="D112" t="str">
            <v>ml</v>
          </cell>
          <cell r="E112">
            <v>1.05</v>
          </cell>
          <cell r="F112">
            <v>515.70247933884298</v>
          </cell>
          <cell r="G112">
            <v>541.48760330578511</v>
          </cell>
          <cell r="H112">
            <v>0</v>
          </cell>
        </row>
        <row r="113">
          <cell r="B113">
            <v>0</v>
          </cell>
          <cell r="C113" t="str">
            <v>Subcontratos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328.69996230400005</v>
          </cell>
        </row>
        <row r="114">
          <cell r="B114" t="str">
            <v>I1937</v>
          </cell>
          <cell r="C114" t="str">
            <v>Ayudante Electricista</v>
          </cell>
          <cell r="D114" t="str">
            <v>hs</v>
          </cell>
          <cell r="E114">
            <v>0.2</v>
          </cell>
          <cell r="F114">
            <v>688.66076384000019</v>
          </cell>
          <cell r="G114">
            <v>137.73215276800005</v>
          </cell>
          <cell r="H114">
            <v>0</v>
          </cell>
        </row>
        <row r="115">
          <cell r="B115" t="str">
            <v>I1936</v>
          </cell>
          <cell r="C115" t="str">
            <v>Oficial Electricista</v>
          </cell>
          <cell r="D115" t="str">
            <v>hs</v>
          </cell>
          <cell r="E115">
            <v>0.2</v>
          </cell>
          <cell r="F115">
            <v>954.83904768000002</v>
          </cell>
          <cell r="G115">
            <v>190.967809536</v>
          </cell>
          <cell r="H115">
            <v>0</v>
          </cell>
        </row>
        <row r="116">
          <cell r="B116">
            <v>1</v>
          </cell>
          <cell r="C116" t="str">
            <v>COSTO DIRECTO</v>
          </cell>
          <cell r="D116" t="str">
            <v>$</v>
          </cell>
          <cell r="E116">
            <v>0</v>
          </cell>
          <cell r="F116">
            <v>0</v>
          </cell>
          <cell r="G116">
            <v>0</v>
          </cell>
          <cell r="H116">
            <v>870.18756560978522</v>
          </cell>
          <cell r="J116">
            <v>0</v>
          </cell>
        </row>
        <row r="118">
          <cell r="B118" t="str">
            <v>3.5.4.9</v>
          </cell>
          <cell r="C118" t="str">
            <v>Cable Cu 6mm² - IRAM 62.267 - LS0H</v>
          </cell>
          <cell r="D118" t="str">
            <v>ml</v>
          </cell>
          <cell r="E118">
            <v>0</v>
          </cell>
          <cell r="F118">
            <v>0</v>
          </cell>
          <cell r="G118">
            <v>0</v>
          </cell>
          <cell r="H118">
            <v>454.78081136788103</v>
          </cell>
          <cell r="I118">
            <v>454.78081136788103</v>
          </cell>
          <cell r="J118">
            <v>6.7229890528155306E-4</v>
          </cell>
        </row>
        <row r="119">
          <cell r="B119">
            <v>0</v>
          </cell>
          <cell r="C119" t="str">
            <v>Materiales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323.30082644628101</v>
          </cell>
        </row>
        <row r="120">
          <cell r="B120" t="str">
            <v>CR133</v>
          </cell>
          <cell r="C120" t="str">
            <v>Cable Cu 2x6mm²  - x 50 mts</v>
          </cell>
          <cell r="D120" t="str">
            <v>ml</v>
          </cell>
          <cell r="E120">
            <v>1.03</v>
          </cell>
          <cell r="F120">
            <v>313.88429752066116</v>
          </cell>
          <cell r="G120">
            <v>323.30082644628101</v>
          </cell>
          <cell r="H120">
            <v>0</v>
          </cell>
        </row>
        <row r="121">
          <cell r="B121">
            <v>0</v>
          </cell>
          <cell r="C121" t="str">
            <v>Subcontratos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131.47998492160002</v>
          </cell>
        </row>
        <row r="122">
          <cell r="B122" t="str">
            <v>I1937</v>
          </cell>
          <cell r="C122" t="str">
            <v>Ayudante Electricista</v>
          </cell>
          <cell r="D122" t="str">
            <v>hs</v>
          </cell>
          <cell r="E122">
            <v>0.08</v>
          </cell>
          <cell r="F122">
            <v>688.66076384000019</v>
          </cell>
          <cell r="G122">
            <v>55.092861107200015</v>
          </cell>
          <cell r="H122">
            <v>0</v>
          </cell>
        </row>
        <row r="123">
          <cell r="B123" t="str">
            <v>I1936</v>
          </cell>
          <cell r="C123" t="str">
            <v>Oficial Electricista</v>
          </cell>
          <cell r="D123" t="str">
            <v>hs</v>
          </cell>
          <cell r="E123">
            <v>0.08</v>
          </cell>
          <cell r="F123">
            <v>954.83904768000002</v>
          </cell>
          <cell r="G123">
            <v>76.387123814399999</v>
          </cell>
          <cell r="H123">
            <v>0</v>
          </cell>
        </row>
        <row r="124">
          <cell r="B124">
            <v>1</v>
          </cell>
          <cell r="C124" t="str">
            <v>COSTO DIRECTO</v>
          </cell>
          <cell r="D124" t="str">
            <v>$</v>
          </cell>
          <cell r="E124">
            <v>0</v>
          </cell>
          <cell r="F124">
            <v>0</v>
          </cell>
          <cell r="G124">
            <v>0</v>
          </cell>
          <cell r="H124">
            <v>454.78081136788103</v>
          </cell>
        </row>
        <row r="126">
          <cell r="B126" t="str">
            <v>3.6.1.3</v>
          </cell>
          <cell r="C126" t="str">
            <v>Cubierta de chapa sobre estructura de Madera COMPLETA</v>
          </cell>
          <cell r="D126" t="str">
            <v>m2</v>
          </cell>
          <cell r="E126">
            <v>0</v>
          </cell>
          <cell r="F126">
            <v>0</v>
          </cell>
          <cell r="G126">
            <v>0</v>
          </cell>
          <cell r="H126">
            <v>3170.849404958678</v>
          </cell>
          <cell r="I126">
            <v>3170.849404958678</v>
          </cell>
          <cell r="J126">
            <v>4.6874417971913118E-3</v>
          </cell>
        </row>
        <row r="127">
          <cell r="B127">
            <v>0</v>
          </cell>
          <cell r="C127" t="str">
            <v>Mano de Obra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I1004</v>
          </cell>
          <cell r="C128" t="str">
            <v>Oficial</v>
          </cell>
          <cell r="D128" t="str">
            <v>hs</v>
          </cell>
          <cell r="E128">
            <v>0</v>
          </cell>
          <cell r="F128">
            <v>613.23576181818191</v>
          </cell>
          <cell r="G128">
            <v>0</v>
          </cell>
          <cell r="H128">
            <v>0</v>
          </cell>
        </row>
        <row r="129">
          <cell r="B129" t="str">
            <v>I1005</v>
          </cell>
          <cell r="C129" t="str">
            <v>Ayudante</v>
          </cell>
          <cell r="D129" t="str">
            <v>hs</v>
          </cell>
          <cell r="E129">
            <v>0</v>
          </cell>
          <cell r="F129">
            <v>519.29572981818194</v>
          </cell>
          <cell r="G129">
            <v>0</v>
          </cell>
          <cell r="H129">
            <v>0</v>
          </cell>
        </row>
        <row r="130">
          <cell r="B130">
            <v>0</v>
          </cell>
          <cell r="C130" t="str">
            <v>Insumos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3170.849404958678</v>
          </cell>
        </row>
        <row r="131">
          <cell r="B131" t="str">
            <v>jj26</v>
          </cell>
          <cell r="C131" t="str">
            <v>clavaderas 2" X 2"</v>
          </cell>
          <cell r="D131" t="str">
            <v>ml</v>
          </cell>
          <cell r="E131">
            <v>2</v>
          </cell>
          <cell r="F131">
            <v>150</v>
          </cell>
          <cell r="G131">
            <v>300</v>
          </cell>
          <cell r="H131">
            <v>0</v>
          </cell>
        </row>
        <row r="132">
          <cell r="B132" t="str">
            <v>JJ22</v>
          </cell>
          <cell r="C132" t="str">
            <v xml:space="preserve">Listón 1/2" X 1/2" </v>
          </cell>
          <cell r="D132" t="str">
            <v>ml</v>
          </cell>
          <cell r="E132">
            <v>1.7</v>
          </cell>
          <cell r="F132">
            <v>150</v>
          </cell>
          <cell r="G132">
            <v>255</v>
          </cell>
          <cell r="H132">
            <v>0</v>
          </cell>
        </row>
        <row r="133">
          <cell r="B133" t="str">
            <v>JJ28</v>
          </cell>
          <cell r="C133" t="str">
            <v>Chapa ondulada color nº 25</v>
          </cell>
          <cell r="D133" t="str">
            <v>m2</v>
          </cell>
          <cell r="E133">
            <v>1.1000000000000001</v>
          </cell>
          <cell r="F133">
            <v>2321.5627347858754</v>
          </cell>
          <cell r="G133">
            <v>2553.7190082644629</v>
          </cell>
          <cell r="H133">
            <v>0</v>
          </cell>
        </row>
        <row r="134">
          <cell r="B134" t="str">
            <v>JJ29</v>
          </cell>
          <cell r="C134" t="str">
            <v>Clavos de techo</v>
          </cell>
          <cell r="D134" t="str">
            <v>Unid.</v>
          </cell>
          <cell r="E134">
            <v>6</v>
          </cell>
          <cell r="F134">
            <v>10.355066115702479</v>
          </cell>
          <cell r="G134">
            <v>62.13039669421488</v>
          </cell>
          <cell r="H134">
            <v>0</v>
          </cell>
        </row>
        <row r="135">
          <cell r="B135">
            <v>0</v>
          </cell>
          <cell r="C135" t="str">
            <v>COSTO DIRECTO</v>
          </cell>
          <cell r="D135" t="str">
            <v>$</v>
          </cell>
          <cell r="E135">
            <v>0</v>
          </cell>
          <cell r="F135">
            <v>0</v>
          </cell>
          <cell r="G135">
            <v>0</v>
          </cell>
          <cell r="H135">
            <v>3170.849404958678</v>
          </cell>
        </row>
        <row r="137">
          <cell r="B137" t="str">
            <v>3.6.1.4</v>
          </cell>
          <cell r="C137" t="str">
            <v>Cubierta de Chapa sobre estructura de Madera COMPLETA</v>
          </cell>
          <cell r="D137" t="str">
            <v>m2</v>
          </cell>
          <cell r="E137">
            <v>0</v>
          </cell>
          <cell r="F137">
            <v>0</v>
          </cell>
          <cell r="G137">
            <v>0</v>
          </cell>
          <cell r="H137">
            <v>4867.7614506874152</v>
          </cell>
          <cell r="I137">
            <v>4867.7614506874152</v>
          </cell>
          <cell r="J137">
            <v>7.1959735605942963E-3</v>
          </cell>
        </row>
        <row r="138">
          <cell r="B138">
            <v>0</v>
          </cell>
          <cell r="C138" t="str">
            <v>Mano de Obra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I1004</v>
          </cell>
          <cell r="C139" t="str">
            <v>Oficial</v>
          </cell>
          <cell r="D139" t="str">
            <v>hs</v>
          </cell>
          <cell r="E139">
            <v>0</v>
          </cell>
          <cell r="F139">
            <v>613.23576181818191</v>
          </cell>
          <cell r="G139">
            <v>0</v>
          </cell>
          <cell r="H139">
            <v>0</v>
          </cell>
        </row>
        <row r="140">
          <cell r="B140" t="str">
            <v>I1005</v>
          </cell>
          <cell r="C140" t="str">
            <v>Ayudante</v>
          </cell>
          <cell r="D140" t="str">
            <v>hs</v>
          </cell>
          <cell r="E140">
            <v>0</v>
          </cell>
          <cell r="F140">
            <v>519.29572981818194</v>
          </cell>
          <cell r="G140">
            <v>0</v>
          </cell>
          <cell r="H140">
            <v>0</v>
          </cell>
        </row>
        <row r="141">
          <cell r="B141">
            <v>0</v>
          </cell>
          <cell r="C141" t="str">
            <v>Insumos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4867.7614506874152</v>
          </cell>
        </row>
        <row r="142">
          <cell r="B142" t="str">
            <v>JJ24</v>
          </cell>
          <cell r="C142" t="str">
            <v xml:space="preserve">Cabios 2" X 6" </v>
          </cell>
          <cell r="D142" t="str">
            <v>ml</v>
          </cell>
          <cell r="E142">
            <v>1.7</v>
          </cell>
          <cell r="F142">
            <v>367.4976290475546</v>
          </cell>
          <cell r="G142">
            <v>624.74596938084278</v>
          </cell>
          <cell r="H142">
            <v>0</v>
          </cell>
        </row>
        <row r="143">
          <cell r="B143" t="str">
            <v>JJ25</v>
          </cell>
          <cell r="C143" t="str">
            <v>Liston aireador de 2" x 1"</v>
          </cell>
          <cell r="D143" t="str">
            <v>ml</v>
          </cell>
          <cell r="E143">
            <v>1.7</v>
          </cell>
          <cell r="F143">
            <v>98.386462022825654</v>
          </cell>
          <cell r="G143">
            <v>167.25698543880361</v>
          </cell>
          <cell r="H143">
            <v>0</v>
          </cell>
        </row>
        <row r="144">
          <cell r="B144" t="str">
            <v>JJ26</v>
          </cell>
          <cell r="C144" t="str">
            <v>clavaderas 2" X 2"</v>
          </cell>
          <cell r="D144" t="str">
            <v>ml</v>
          </cell>
          <cell r="E144">
            <v>2</v>
          </cell>
          <cell r="F144">
            <v>150</v>
          </cell>
          <cell r="G144">
            <v>300</v>
          </cell>
          <cell r="H144">
            <v>0</v>
          </cell>
        </row>
        <row r="145">
          <cell r="B145" t="str">
            <v>JJ27</v>
          </cell>
          <cell r="C145" t="str">
            <v xml:space="preserve">Pino Elliotis 3/4" x 5"  </v>
          </cell>
          <cell r="D145" t="str">
            <v>ml</v>
          </cell>
          <cell r="E145">
            <v>1.1000000000000001</v>
          </cell>
          <cell r="F145">
            <v>745</v>
          </cell>
          <cell r="G145">
            <v>819.50000000000011</v>
          </cell>
          <cell r="H145">
            <v>0</v>
          </cell>
        </row>
        <row r="146">
          <cell r="B146" t="str">
            <v>JJ22</v>
          </cell>
          <cell r="C146" t="str">
            <v xml:space="preserve">Listón 1/2" X 1/2" </v>
          </cell>
          <cell r="D146" t="str">
            <v>ml</v>
          </cell>
          <cell r="E146">
            <v>1.7</v>
          </cell>
          <cell r="F146">
            <v>150</v>
          </cell>
          <cell r="G146">
            <v>255</v>
          </cell>
          <cell r="H146">
            <v>0</v>
          </cell>
        </row>
        <row r="147">
          <cell r="B147" t="str">
            <v>JJ23</v>
          </cell>
          <cell r="C147" t="str">
            <v>Aislación termohidrofuga TBA- 5 mm</v>
          </cell>
          <cell r="D147" t="str">
            <v>m2</v>
          </cell>
          <cell r="E147">
            <v>1.1000000000000001</v>
          </cell>
          <cell r="F147">
            <v>77.644628099173559</v>
          </cell>
          <cell r="G147">
            <v>85.409090909090921</v>
          </cell>
          <cell r="H147">
            <v>0</v>
          </cell>
        </row>
        <row r="148">
          <cell r="B148" t="str">
            <v>JJ28</v>
          </cell>
          <cell r="C148" t="str">
            <v>Chapa ondulada color nº 25</v>
          </cell>
          <cell r="D148" t="str">
            <v>m2</v>
          </cell>
          <cell r="E148">
            <v>1.1000000000000001</v>
          </cell>
          <cell r="F148">
            <v>2321.5627347858754</v>
          </cell>
          <cell r="G148">
            <v>2553.7190082644629</v>
          </cell>
          <cell r="H148">
            <v>0</v>
          </cell>
        </row>
        <row r="149">
          <cell r="B149" t="str">
            <v>JJ29</v>
          </cell>
          <cell r="C149" t="str">
            <v>Clavos de techo</v>
          </cell>
          <cell r="D149" t="str">
            <v>Unid.</v>
          </cell>
          <cell r="E149">
            <v>6</v>
          </cell>
          <cell r="F149">
            <v>10.355066115702479</v>
          </cell>
          <cell r="G149">
            <v>62.13039669421488</v>
          </cell>
          <cell r="H149">
            <v>0</v>
          </cell>
        </row>
        <row r="150">
          <cell r="B150">
            <v>0</v>
          </cell>
          <cell r="C150" t="str">
            <v>COSTO DIRECTO</v>
          </cell>
          <cell r="D150" t="str">
            <v>$</v>
          </cell>
          <cell r="E150">
            <v>0</v>
          </cell>
          <cell r="F150">
            <v>0</v>
          </cell>
          <cell r="G150">
            <v>0</v>
          </cell>
          <cell r="H150">
            <v>4867.7614506874152</v>
          </cell>
        </row>
        <row r="152">
          <cell r="B152" t="str">
            <v>3.7.1.3</v>
          </cell>
          <cell r="C152" t="str">
            <v>Ejecución de solado de hormigón peinado de 10 cm c/malla SIMA Fe 6 mm 15 x 15 cm</v>
          </cell>
          <cell r="D152" t="str">
            <v>m2</v>
          </cell>
          <cell r="E152">
            <v>0</v>
          </cell>
          <cell r="F152">
            <v>0</v>
          </cell>
          <cell r="G152">
            <v>0</v>
          </cell>
          <cell r="H152">
            <v>1300.638675943256</v>
          </cell>
          <cell r="I152">
            <v>1300.638675943256</v>
          </cell>
          <cell r="J152">
            <v>1.9227239499693095E-3</v>
          </cell>
        </row>
        <row r="153">
          <cell r="B153">
            <v>0</v>
          </cell>
          <cell r="C153" t="str">
            <v>Materiales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1300.638675943256</v>
          </cell>
        </row>
        <row r="154">
          <cell r="B154" t="str">
            <v>I1002</v>
          </cell>
          <cell r="C154" t="str">
            <v>Arena a Granel</v>
          </cell>
          <cell r="D154" t="str">
            <v>m3</v>
          </cell>
          <cell r="E154">
            <v>6.2200000000000005E-2</v>
          </cell>
          <cell r="F154">
            <v>2946.2809999999999</v>
          </cell>
          <cell r="G154">
            <v>183.25867820000002</v>
          </cell>
          <cell r="H154">
            <v>0</v>
          </cell>
        </row>
        <row r="155">
          <cell r="B155" t="str">
            <v>I1037</v>
          </cell>
          <cell r="C155" t="str">
            <v>Malla 15X15 6Mm. (6X2.15Mts.) Q84</v>
          </cell>
          <cell r="D155" t="str">
            <v>u</v>
          </cell>
          <cell r="E155">
            <v>8.5271317829457377E-2</v>
          </cell>
          <cell r="F155">
            <v>8247.9339</v>
          </cell>
          <cell r="G155">
            <v>703.31219302325587</v>
          </cell>
          <cell r="H155">
            <v>0</v>
          </cell>
        </row>
        <row r="156">
          <cell r="B156" t="str">
            <v>I1000</v>
          </cell>
          <cell r="C156" t="str">
            <v>Cal Hidráulica En Polvo</v>
          </cell>
          <cell r="D156" t="str">
            <v>kg</v>
          </cell>
          <cell r="E156">
            <v>6.3000000000000007</v>
          </cell>
          <cell r="F156">
            <v>14.0289</v>
          </cell>
          <cell r="G156">
            <v>88.382070000000013</v>
          </cell>
          <cell r="H156">
            <v>0</v>
          </cell>
        </row>
        <row r="157">
          <cell r="B157" t="str">
            <v>I1001</v>
          </cell>
          <cell r="C157" t="str">
            <v>Cemento Portland x 50 kg</v>
          </cell>
          <cell r="D157" t="str">
            <v>kg</v>
          </cell>
          <cell r="E157">
            <v>12.000000000000002</v>
          </cell>
          <cell r="F157">
            <v>13.5207</v>
          </cell>
          <cell r="G157">
            <v>162.24840000000003</v>
          </cell>
          <cell r="H157">
            <v>0</v>
          </cell>
        </row>
        <row r="158">
          <cell r="B158" t="str">
            <v>I1036</v>
          </cell>
          <cell r="C158" t="str">
            <v>Cascote Picado X bolson M3</v>
          </cell>
          <cell r="D158" t="str">
            <v>m3</v>
          </cell>
          <cell r="E158">
            <v>8.2400000000000001E-2</v>
          </cell>
          <cell r="F158">
            <v>1983.4628</v>
          </cell>
          <cell r="G158">
            <v>163.43733472</v>
          </cell>
          <cell r="H158">
            <v>0</v>
          </cell>
        </row>
        <row r="159">
          <cell r="B159">
            <v>0</v>
          </cell>
          <cell r="C159" t="str">
            <v>Mano de Obra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I1005</v>
          </cell>
          <cell r="C160" t="str">
            <v>Ayudante</v>
          </cell>
          <cell r="D160" t="str">
            <v>hs</v>
          </cell>
          <cell r="E160">
            <v>0</v>
          </cell>
          <cell r="F160">
            <v>476.84827381818178</v>
          </cell>
          <cell r="G160">
            <v>0</v>
          </cell>
          <cell r="H160">
            <v>0</v>
          </cell>
        </row>
        <row r="161">
          <cell r="B161" t="str">
            <v>I1004</v>
          </cell>
          <cell r="C161" t="str">
            <v>Oficial</v>
          </cell>
          <cell r="D161" t="str">
            <v>hs</v>
          </cell>
          <cell r="E161">
            <v>0</v>
          </cell>
          <cell r="F161">
            <v>563.07841781818183</v>
          </cell>
          <cell r="G161">
            <v>0</v>
          </cell>
          <cell r="H161">
            <v>0</v>
          </cell>
        </row>
        <row r="162">
          <cell r="B162">
            <v>1</v>
          </cell>
          <cell r="C162" t="str">
            <v>COSTO DIRECTO</v>
          </cell>
          <cell r="D162" t="str">
            <v>$</v>
          </cell>
          <cell r="E162">
            <v>0</v>
          </cell>
          <cell r="F162">
            <v>0</v>
          </cell>
          <cell r="G162">
            <v>0</v>
          </cell>
          <cell r="H162">
            <v>1300.638675943256</v>
          </cell>
        </row>
        <row r="164">
          <cell r="B164" t="str">
            <v>3.9.2.4.5</v>
          </cell>
          <cell r="C164" t="str">
            <v>Mosaico Granitico  40x40 (Fondo Gris)</v>
          </cell>
          <cell r="D164" t="str">
            <v>m2</v>
          </cell>
          <cell r="E164">
            <v>0</v>
          </cell>
          <cell r="F164">
            <v>0</v>
          </cell>
          <cell r="G164">
            <v>0</v>
          </cell>
          <cell r="H164">
            <v>2425.0603305785125</v>
          </cell>
          <cell r="I164">
            <v>2425.0603305785125</v>
          </cell>
          <cell r="J164">
            <v>3.5849476599196725E-3</v>
          </cell>
        </row>
        <row r="165">
          <cell r="B165">
            <v>0</v>
          </cell>
          <cell r="C165" t="str">
            <v>Mano de Obra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I1004</v>
          </cell>
          <cell r="C166" t="str">
            <v>Oficial</v>
          </cell>
          <cell r="D166" t="str">
            <v>hs</v>
          </cell>
          <cell r="E166">
            <v>0</v>
          </cell>
          <cell r="F166">
            <v>613.23576181818191</v>
          </cell>
          <cell r="G166">
            <v>0</v>
          </cell>
          <cell r="H166">
            <v>0</v>
          </cell>
        </row>
        <row r="167">
          <cell r="B167" t="str">
            <v>I1005</v>
          </cell>
          <cell r="C167" t="str">
            <v>Ayudante</v>
          </cell>
          <cell r="D167" t="str">
            <v>hs</v>
          </cell>
          <cell r="E167">
            <v>0</v>
          </cell>
          <cell r="F167">
            <v>519.29572981818194</v>
          </cell>
          <cell r="G167">
            <v>0</v>
          </cell>
          <cell r="H167">
            <v>0</v>
          </cell>
        </row>
        <row r="168">
          <cell r="B168">
            <v>0</v>
          </cell>
          <cell r="C168" t="str">
            <v>Insumos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2425.0603305785125</v>
          </cell>
        </row>
        <row r="169">
          <cell r="B169" t="str">
            <v>I1002</v>
          </cell>
          <cell r="C169" t="str">
            <v>Arena a Granel</v>
          </cell>
          <cell r="D169" t="str">
            <v>m3</v>
          </cell>
          <cell r="E169">
            <v>0.04</v>
          </cell>
          <cell r="F169">
            <v>3223.1404958677685</v>
          </cell>
          <cell r="G169">
            <v>128.92561983471074</v>
          </cell>
          <cell r="H169">
            <v>0</v>
          </cell>
        </row>
        <row r="170">
          <cell r="B170" t="str">
            <v>I1000</v>
          </cell>
          <cell r="C170" t="str">
            <v>Cal Hidráulica En Polvo</v>
          </cell>
          <cell r="D170" t="str">
            <v>kg</v>
          </cell>
          <cell r="E170">
            <v>5.6000000000000005</v>
          </cell>
          <cell r="F170">
            <v>22.809917355371901</v>
          </cell>
          <cell r="G170">
            <v>127.73553719008265</v>
          </cell>
          <cell r="H170">
            <v>0</v>
          </cell>
        </row>
        <row r="171">
          <cell r="B171" t="str">
            <v>I1001</v>
          </cell>
          <cell r="C171" t="str">
            <v>Cemento Portland x 50 kg</v>
          </cell>
          <cell r="D171" t="str">
            <v>kg</v>
          </cell>
          <cell r="E171">
            <v>3.36</v>
          </cell>
          <cell r="F171">
            <v>13.057851239669422</v>
          </cell>
          <cell r="G171">
            <v>43.874380165289253</v>
          </cell>
          <cell r="H171">
            <v>0</v>
          </cell>
        </row>
        <row r="172">
          <cell r="B172" t="str">
            <v>JJ03</v>
          </cell>
          <cell r="C172" t="str">
            <v>Mosaico 40 X 40 Cm Gris Perla</v>
          </cell>
          <cell r="D172" t="str">
            <v>m2</v>
          </cell>
          <cell r="E172">
            <v>1</v>
          </cell>
          <cell r="F172">
            <v>1085.1239669421489</v>
          </cell>
          <cell r="G172">
            <v>1085.1239669421489</v>
          </cell>
          <cell r="H172">
            <v>0</v>
          </cell>
        </row>
        <row r="173">
          <cell r="B173" t="str">
            <v>I2388</v>
          </cell>
          <cell r="C173" t="str">
            <v xml:space="preserve">Pastina Gris S520G </v>
          </cell>
          <cell r="D173" t="str">
            <v>kg</v>
          </cell>
          <cell r="E173">
            <v>3.75</v>
          </cell>
          <cell r="F173">
            <v>277.17355371900828</v>
          </cell>
          <cell r="G173">
            <v>1039.4008264462811</v>
          </cell>
          <cell r="H173">
            <v>0</v>
          </cell>
        </row>
        <row r="174">
          <cell r="B174">
            <v>0</v>
          </cell>
          <cell r="C174" t="str">
            <v>COSTO DIRECTO</v>
          </cell>
          <cell r="D174" t="str">
            <v>$</v>
          </cell>
          <cell r="E174">
            <v>0</v>
          </cell>
          <cell r="F174">
            <v>0</v>
          </cell>
          <cell r="G174">
            <v>0</v>
          </cell>
          <cell r="H174">
            <v>2425.0603305785125</v>
          </cell>
        </row>
        <row r="176">
          <cell r="B176" t="str">
            <v>3.9.2.6.5</v>
          </cell>
          <cell r="C176" t="str">
            <v>Nuevo Cielorraso de Madera en Refugios de Edificio de Estación</v>
          </cell>
          <cell r="D176" t="str">
            <v>m2</v>
          </cell>
          <cell r="E176">
            <v>0</v>
          </cell>
          <cell r="F176">
            <v>0</v>
          </cell>
          <cell r="G176">
            <v>0</v>
          </cell>
          <cell r="H176">
            <v>1444.3178656911891</v>
          </cell>
          <cell r="I176">
            <v>1444.3178656911891</v>
          </cell>
          <cell r="J176">
            <v>2.1351237688814976E-3</v>
          </cell>
        </row>
        <row r="177">
          <cell r="B177">
            <v>0</v>
          </cell>
          <cell r="C177" t="str">
            <v>Materiales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1256.8178656911891</v>
          </cell>
        </row>
        <row r="178">
          <cell r="B178" t="str">
            <v>CR125</v>
          </cell>
          <cell r="C178" t="str">
            <v>Barniz 14 a 16 m² por litro y por mano</v>
          </cell>
          <cell r="D178" t="str">
            <v>lts</v>
          </cell>
          <cell r="E178">
            <v>0.13333333333333333</v>
          </cell>
          <cell r="F178">
            <v>742.39669421487611</v>
          </cell>
          <cell r="G178">
            <v>98.986225895316807</v>
          </cell>
          <cell r="H178">
            <v>0</v>
          </cell>
        </row>
        <row r="179">
          <cell r="B179" t="str">
            <v>I1343</v>
          </cell>
          <cell r="C179" t="str">
            <v>Lija Al Agua</v>
          </cell>
          <cell r="D179" t="str">
            <v>u</v>
          </cell>
          <cell r="E179">
            <v>2</v>
          </cell>
          <cell r="F179">
            <v>47.658402203856753</v>
          </cell>
          <cell r="G179">
            <v>95.316804407713505</v>
          </cell>
          <cell r="H179">
            <v>0</v>
          </cell>
        </row>
        <row r="180">
          <cell r="B180" t="str">
            <v>I1337</v>
          </cell>
          <cell r="C180" t="str">
            <v>Rollo De Cartón Corrugado 1 X 25 M</v>
          </cell>
          <cell r="D180" t="str">
            <v>u</v>
          </cell>
          <cell r="E180">
            <v>0.05</v>
          </cell>
          <cell r="F180">
            <v>595.04132231404958</v>
          </cell>
          <cell r="G180">
            <v>29.75206611570248</v>
          </cell>
          <cell r="H180">
            <v>0</v>
          </cell>
        </row>
        <row r="181">
          <cell r="B181" t="str">
            <v>CR144</v>
          </cell>
          <cell r="C181" t="str">
            <v>Machimbre para cielorraso</v>
          </cell>
          <cell r="D181" t="str">
            <v>m2</v>
          </cell>
          <cell r="E181">
            <v>1.05</v>
          </cell>
          <cell r="F181">
            <v>673.55371900826447</v>
          </cell>
          <cell r="G181">
            <v>707.23140495867767</v>
          </cell>
          <cell r="H181">
            <v>0</v>
          </cell>
        </row>
        <row r="182">
          <cell r="B182" t="str">
            <v>I1015</v>
          </cell>
          <cell r="C182" t="str">
            <v>Clavos De 2"</v>
          </cell>
          <cell r="D182" t="str">
            <v>kg</v>
          </cell>
          <cell r="E182">
            <v>0.02</v>
          </cell>
          <cell r="F182">
            <v>454.54545454545456</v>
          </cell>
          <cell r="G182">
            <v>9.0909090909090917</v>
          </cell>
          <cell r="H182">
            <v>0</v>
          </cell>
        </row>
        <row r="183">
          <cell r="B183" t="str">
            <v>CR145</v>
          </cell>
          <cell r="C183" t="str">
            <v>Listón de pino 1"x2"</v>
          </cell>
          <cell r="D183" t="str">
            <v>ml</v>
          </cell>
          <cell r="E183">
            <v>2.0499999999999998</v>
          </cell>
          <cell r="F183">
            <v>154.36119766969247</v>
          </cell>
          <cell r="G183">
            <v>316.44045522286956</v>
          </cell>
          <cell r="H183">
            <v>0</v>
          </cell>
        </row>
        <row r="184">
          <cell r="B184">
            <v>0</v>
          </cell>
          <cell r="C184" t="str">
            <v>Subcontrato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187.5</v>
          </cell>
        </row>
        <row r="185">
          <cell r="B185" t="str">
            <v>I1537</v>
          </cell>
          <cell r="C185" t="str">
            <v>Alquiler Andamios 2 Cuerpos 2 Tablones + Entrega En C.a.b.a</v>
          </cell>
          <cell r="D185" t="str">
            <v>día</v>
          </cell>
          <cell r="E185">
            <v>0.125</v>
          </cell>
          <cell r="F185">
            <v>1500</v>
          </cell>
          <cell r="G185">
            <v>187.5</v>
          </cell>
          <cell r="H185">
            <v>0</v>
          </cell>
        </row>
        <row r="186">
          <cell r="B186">
            <v>0</v>
          </cell>
          <cell r="C186" t="str">
            <v>Mano de Obra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I1005</v>
          </cell>
          <cell r="C187" t="str">
            <v>Ayudante</v>
          </cell>
          <cell r="D187" t="str">
            <v>hs</v>
          </cell>
          <cell r="E187">
            <v>0</v>
          </cell>
          <cell r="F187">
            <v>519.29572981818194</v>
          </cell>
          <cell r="G187">
            <v>0</v>
          </cell>
          <cell r="H187">
            <v>0</v>
          </cell>
        </row>
        <row r="188">
          <cell r="B188" t="str">
            <v>I1004</v>
          </cell>
          <cell r="C188" t="str">
            <v>Oficial</v>
          </cell>
          <cell r="D188" t="str">
            <v>hs</v>
          </cell>
          <cell r="E188">
            <v>0</v>
          </cell>
          <cell r="F188">
            <v>613.23576181818191</v>
          </cell>
          <cell r="G188">
            <v>0</v>
          </cell>
          <cell r="H188">
            <v>0</v>
          </cell>
        </row>
        <row r="189">
          <cell r="B189">
            <v>1</v>
          </cell>
          <cell r="C189" t="str">
            <v>COSTO DIRECTO</v>
          </cell>
          <cell r="D189" t="str">
            <v>$</v>
          </cell>
          <cell r="E189">
            <v>0</v>
          </cell>
          <cell r="F189">
            <v>0</v>
          </cell>
          <cell r="G189">
            <v>0</v>
          </cell>
          <cell r="H189">
            <v>1444.3178656911891</v>
          </cell>
        </row>
        <row r="191">
          <cell r="B191" t="str">
            <v>3.9.2.7.14</v>
          </cell>
          <cell r="C191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D191" t="str">
            <v>m2</v>
          </cell>
          <cell r="E191">
            <v>0</v>
          </cell>
          <cell r="F191">
            <v>0</v>
          </cell>
          <cell r="G191">
            <v>0</v>
          </cell>
          <cell r="H191">
            <v>235487.62315627889</v>
          </cell>
          <cell r="I191">
            <v>235487.62315627889</v>
          </cell>
          <cell r="J191">
            <v>0.34811950570019684</v>
          </cell>
        </row>
        <row r="192">
          <cell r="B192">
            <v>0</v>
          </cell>
          <cell r="C192" t="str">
            <v>Materiales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235487.62315627889</v>
          </cell>
        </row>
        <row r="193">
          <cell r="B193" t="str">
            <v>I2738</v>
          </cell>
          <cell r="C193" t="str">
            <v>Carpintería Integral B1 - Frente para ventanilla de boleteria de seguridad vidrio antibala 22mm</v>
          </cell>
          <cell r="D193" t="str">
            <v>ml</v>
          </cell>
          <cell r="E193">
            <v>1</v>
          </cell>
          <cell r="F193">
            <v>235487.62315627889</v>
          </cell>
          <cell r="G193">
            <v>235487.62315627889</v>
          </cell>
          <cell r="H193">
            <v>0</v>
          </cell>
        </row>
        <row r="194">
          <cell r="B194">
            <v>0</v>
          </cell>
          <cell r="C194" t="str">
            <v>Mano de Obra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I1005</v>
          </cell>
          <cell r="C195" t="str">
            <v>Ayudante</v>
          </cell>
          <cell r="D195" t="str">
            <v>hs</v>
          </cell>
          <cell r="E195">
            <v>0</v>
          </cell>
          <cell r="F195">
            <v>519.29572981818194</v>
          </cell>
          <cell r="G195">
            <v>0</v>
          </cell>
          <cell r="H195">
            <v>0</v>
          </cell>
        </row>
        <row r="196">
          <cell r="B196" t="str">
            <v>I1004</v>
          </cell>
          <cell r="C196" t="str">
            <v>Oficial</v>
          </cell>
          <cell r="D196" t="str">
            <v>hs</v>
          </cell>
          <cell r="E196">
            <v>0</v>
          </cell>
          <cell r="F196">
            <v>613.23576181818191</v>
          </cell>
          <cell r="G196">
            <v>0</v>
          </cell>
          <cell r="H196">
            <v>0</v>
          </cell>
        </row>
        <row r="197">
          <cell r="B197">
            <v>1</v>
          </cell>
          <cell r="C197" t="str">
            <v>COSTO DIRECTO</v>
          </cell>
          <cell r="D197" t="str">
            <v>$</v>
          </cell>
          <cell r="E197">
            <v>0</v>
          </cell>
          <cell r="F197">
            <v>0</v>
          </cell>
          <cell r="G197">
            <v>0</v>
          </cell>
          <cell r="H197">
            <v>235487.62315627889</v>
          </cell>
        </row>
        <row r="199">
          <cell r="B199" t="str">
            <v>3.10.1</v>
          </cell>
          <cell r="C199" t="str">
            <v>Baranda de contención de andenes de caño de acero galvanizado (según detalle DT005)</v>
          </cell>
          <cell r="D199" t="str">
            <v>ml</v>
          </cell>
          <cell r="E199">
            <v>0</v>
          </cell>
          <cell r="F199">
            <v>0</v>
          </cell>
          <cell r="G199">
            <v>0</v>
          </cell>
          <cell r="H199">
            <v>7610.7597225895315</v>
          </cell>
          <cell r="I199">
            <v>7610.7597225895315</v>
          </cell>
          <cell r="J199">
            <v>1.1250926384664186E-2</v>
          </cell>
        </row>
        <row r="200">
          <cell r="B200">
            <v>0</v>
          </cell>
          <cell r="C200" t="str">
            <v>Materiales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5325.4986225895327</v>
          </cell>
        </row>
        <row r="201">
          <cell r="B201" t="str">
            <v>JG0066</v>
          </cell>
          <cell r="C201" t="str">
            <v>Caño estructural 60x60 3,2 mm</v>
          </cell>
          <cell r="D201" t="str">
            <v>ml</v>
          </cell>
          <cell r="E201">
            <v>0.70000000000000007</v>
          </cell>
          <cell r="F201">
            <v>1364.7382920110192</v>
          </cell>
          <cell r="G201">
            <v>955.31680440771356</v>
          </cell>
          <cell r="H201">
            <v>0</v>
          </cell>
        </row>
        <row r="202">
          <cell r="B202" t="str">
            <v>JG012</v>
          </cell>
          <cell r="C202" t="str">
            <v>Planchuela 3" x 3/16"</v>
          </cell>
          <cell r="D202" t="str">
            <v>ml</v>
          </cell>
          <cell r="E202">
            <v>1.1333333333333333</v>
          </cell>
          <cell r="F202">
            <v>591.73553719008271</v>
          </cell>
          <cell r="G202">
            <v>670.63360881542701</v>
          </cell>
          <cell r="H202">
            <v>0</v>
          </cell>
        </row>
        <row r="203">
          <cell r="B203" t="str">
            <v>JG013</v>
          </cell>
          <cell r="C203" t="str">
            <v>Caño redondo de 1 3/4" x 2 mm</v>
          </cell>
          <cell r="D203" t="str">
            <v>ml</v>
          </cell>
          <cell r="E203">
            <v>4</v>
          </cell>
          <cell r="F203">
            <v>603.44352617079892</v>
          </cell>
          <cell r="G203">
            <v>2413.7741046831957</v>
          </cell>
          <cell r="H203">
            <v>0</v>
          </cell>
        </row>
        <row r="204">
          <cell r="B204" t="str">
            <v>JG014</v>
          </cell>
          <cell r="C204" t="str">
            <v>Chapa lisa de 3/8"</v>
          </cell>
          <cell r="D204" t="str">
            <v>m2</v>
          </cell>
          <cell r="E204">
            <v>5.3333333333333332E-3</v>
          </cell>
          <cell r="F204">
            <v>5371.9008264462809</v>
          </cell>
          <cell r="G204">
            <v>28.65013774104683</v>
          </cell>
          <cell r="H204">
            <v>0</v>
          </cell>
        </row>
        <row r="205">
          <cell r="B205" t="str">
            <v>JG015</v>
          </cell>
          <cell r="C205" t="str">
            <v>Pernos anclaje 12 mm</v>
          </cell>
          <cell r="D205" t="str">
            <v>U</v>
          </cell>
          <cell r="E205">
            <v>1.3333333333333333</v>
          </cell>
          <cell r="F205">
            <v>155.00826446280993</v>
          </cell>
          <cell r="G205">
            <v>206.67768595041323</v>
          </cell>
          <cell r="H205">
            <v>0</v>
          </cell>
        </row>
        <row r="206">
          <cell r="B206" t="str">
            <v>JG016</v>
          </cell>
          <cell r="C206" t="str">
            <v>Chapa plegada de 1/4"</v>
          </cell>
          <cell r="D206" t="str">
            <v>m2</v>
          </cell>
          <cell r="E206">
            <v>5.3333333333333332E-3</v>
          </cell>
          <cell r="F206">
            <v>6456.6115702479347</v>
          </cell>
          <cell r="G206">
            <v>34.435261707988985</v>
          </cell>
          <cell r="H206">
            <v>0</v>
          </cell>
        </row>
        <row r="207">
          <cell r="B207" t="str">
            <v>JG017</v>
          </cell>
          <cell r="C207" t="str">
            <v>Varilla roscada del 12 x 40 cm largo</v>
          </cell>
          <cell r="D207" t="str">
            <v>U</v>
          </cell>
          <cell r="E207">
            <v>3.3333333333333335</v>
          </cell>
          <cell r="F207">
            <v>198.34710743801654</v>
          </cell>
          <cell r="G207">
            <v>661.15702479338847</v>
          </cell>
          <cell r="H207">
            <v>0</v>
          </cell>
        </row>
        <row r="208">
          <cell r="B208" t="str">
            <v>JG018</v>
          </cell>
          <cell r="C208" t="str">
            <v>Tuerca hexagonal 12 mm</v>
          </cell>
          <cell r="D208" t="str">
            <v>U</v>
          </cell>
          <cell r="E208">
            <v>6.666666666666667</v>
          </cell>
          <cell r="F208">
            <v>30.446280991735538</v>
          </cell>
          <cell r="G208">
            <v>202.97520661157026</v>
          </cell>
          <cell r="H208">
            <v>0</v>
          </cell>
        </row>
        <row r="209">
          <cell r="B209" t="str">
            <v>JG019</v>
          </cell>
          <cell r="C209" t="str">
            <v>Arandela 12 mm</v>
          </cell>
          <cell r="D209" t="str">
            <v>U</v>
          </cell>
          <cell r="E209">
            <v>6.666666666666667</v>
          </cell>
          <cell r="F209">
            <v>19.641322314049589</v>
          </cell>
          <cell r="G209">
            <v>130.94214876033061</v>
          </cell>
          <cell r="H209">
            <v>0</v>
          </cell>
        </row>
        <row r="210">
          <cell r="B210" t="str">
            <v>JG020</v>
          </cell>
          <cell r="C210" t="str">
            <v>Arandela grower 12 mm</v>
          </cell>
          <cell r="D210" t="str">
            <v>U</v>
          </cell>
          <cell r="E210">
            <v>6.666666666666667</v>
          </cell>
          <cell r="F210">
            <v>3.1404958677685952</v>
          </cell>
          <cell r="G210">
            <v>20.936639118457304</v>
          </cell>
          <cell r="H210">
            <v>0</v>
          </cell>
        </row>
        <row r="211">
          <cell r="B211">
            <v>0</v>
          </cell>
          <cell r="C211" t="str">
            <v>Subcontrato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1638.1799999999998</v>
          </cell>
        </row>
        <row r="212">
          <cell r="B212" t="str">
            <v>SUBCON02</v>
          </cell>
          <cell r="C212" t="str">
            <v>Hierro procesado en taller y pintado en obra, sin colocar</v>
          </cell>
          <cell r="D212" t="str">
            <v>Kg</v>
          </cell>
          <cell r="E212">
            <v>8.1908999999999992</v>
          </cell>
          <cell r="F212">
            <v>200</v>
          </cell>
          <cell r="G212">
            <v>1638.1799999999998</v>
          </cell>
          <cell r="H212">
            <v>0</v>
          </cell>
        </row>
        <row r="213">
          <cell r="B213" t="str">
            <v>SUBCON03</v>
          </cell>
          <cell r="C213" t="str">
            <v>Galvanizado en caliente</v>
          </cell>
          <cell r="D213" t="str">
            <v>kg</v>
          </cell>
          <cell r="E213">
            <v>8.1908999999999992</v>
          </cell>
          <cell r="F213">
            <v>79</v>
          </cell>
          <cell r="G213">
            <v>647.08109999999988</v>
          </cell>
          <cell r="H213">
            <v>0</v>
          </cell>
        </row>
        <row r="214">
          <cell r="B214">
            <v>0</v>
          </cell>
          <cell r="C214" t="str">
            <v>Mano de obra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I1016</v>
          </cell>
          <cell r="C215" t="str">
            <v>Oficial Especializado</v>
          </cell>
          <cell r="D215" t="str">
            <v>hs</v>
          </cell>
          <cell r="E215">
            <v>0</v>
          </cell>
          <cell r="F215">
            <v>719.42977781818183</v>
          </cell>
          <cell r="G215">
            <v>0</v>
          </cell>
          <cell r="H215">
            <v>0</v>
          </cell>
        </row>
        <row r="216">
          <cell r="B216" t="str">
            <v>I1004</v>
          </cell>
          <cell r="C216" t="str">
            <v>Oficial</v>
          </cell>
          <cell r="D216" t="str">
            <v>hs</v>
          </cell>
          <cell r="E216">
            <v>0</v>
          </cell>
          <cell r="F216">
            <v>613.23576181818191</v>
          </cell>
          <cell r="G216">
            <v>0</v>
          </cell>
          <cell r="H216">
            <v>0</v>
          </cell>
        </row>
        <row r="217">
          <cell r="B217" t="str">
            <v>I1005</v>
          </cell>
          <cell r="C217" t="str">
            <v>Ayudante</v>
          </cell>
          <cell r="D217" t="str">
            <v>hs</v>
          </cell>
          <cell r="E217">
            <v>0</v>
          </cell>
          <cell r="F217">
            <v>519.29572981818194</v>
          </cell>
          <cell r="G217">
            <v>0</v>
          </cell>
          <cell r="H217">
            <v>0</v>
          </cell>
        </row>
        <row r="218">
          <cell r="B218">
            <v>1</v>
          </cell>
          <cell r="C218" t="str">
            <v>COSTO DIRECTO</v>
          </cell>
          <cell r="D218" t="str">
            <v>$</v>
          </cell>
          <cell r="E218">
            <v>0</v>
          </cell>
          <cell r="F218">
            <v>0</v>
          </cell>
          <cell r="G218">
            <v>0</v>
          </cell>
          <cell r="H218">
            <v>7610.7597225895315</v>
          </cell>
        </row>
        <row r="220">
          <cell r="B220" t="str">
            <v>3.10.4</v>
          </cell>
          <cell r="C220" t="str">
            <v>Ejecución de nuevos cercos divisorios entre vías de paños de metal desplegado pesado (según detalle DT009)</v>
          </cell>
          <cell r="D220" t="str">
            <v>ml</v>
          </cell>
          <cell r="E220">
            <v>0</v>
          </cell>
          <cell r="F220">
            <v>0</v>
          </cell>
          <cell r="G220">
            <v>0</v>
          </cell>
          <cell r="H220">
            <v>5778.6889201101931</v>
          </cell>
          <cell r="I220">
            <v>5778.6889201101931</v>
          </cell>
          <cell r="J220">
            <v>8.542590491598525E-3</v>
          </cell>
        </row>
        <row r="221">
          <cell r="B221">
            <v>0</v>
          </cell>
          <cell r="C221" t="str">
            <v>Materiales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4140.5089201101937</v>
          </cell>
        </row>
        <row r="222">
          <cell r="B222" t="str">
            <v>JG0066</v>
          </cell>
          <cell r="C222" t="str">
            <v>Caño estructural 60x60 3,2 mm</v>
          </cell>
          <cell r="D222" t="str">
            <v>ml</v>
          </cell>
          <cell r="E222">
            <v>1.125</v>
          </cell>
          <cell r="F222">
            <v>1364.7382920110192</v>
          </cell>
          <cell r="G222">
            <v>1535.3305785123966</v>
          </cell>
          <cell r="H222">
            <v>0</v>
          </cell>
        </row>
        <row r="223">
          <cell r="B223" t="str">
            <v>JG007</v>
          </cell>
          <cell r="C223" t="str">
            <v>Bastidor hierro angulo de 1" x 3/16"</v>
          </cell>
          <cell r="D223" t="str">
            <v>ml</v>
          </cell>
          <cell r="E223">
            <v>3.1</v>
          </cell>
          <cell r="F223">
            <v>310.19283746556476</v>
          </cell>
          <cell r="G223">
            <v>961.59779614325078</v>
          </cell>
          <cell r="H223">
            <v>0</v>
          </cell>
        </row>
        <row r="224">
          <cell r="B224" t="str">
            <v>JG0011</v>
          </cell>
          <cell r="C224" t="str">
            <v xml:space="preserve">Metal desplegado romboidal 270-16-20 </v>
          </cell>
          <cell r="D224" t="str">
            <v>m2</v>
          </cell>
          <cell r="E224">
            <v>1.1000000000000001</v>
          </cell>
          <cell r="F224">
            <v>1374.66</v>
          </cell>
          <cell r="G224">
            <v>1512.1260000000002</v>
          </cell>
          <cell r="H224">
            <v>0</v>
          </cell>
        </row>
        <row r="225">
          <cell r="B225" t="str">
            <v>I1001</v>
          </cell>
          <cell r="C225" t="str">
            <v>Cemento Portland x 50 kg</v>
          </cell>
          <cell r="D225" t="str">
            <v>kg</v>
          </cell>
          <cell r="E225">
            <v>4.95</v>
          </cell>
          <cell r="F225">
            <v>13.057851239669422</v>
          </cell>
          <cell r="G225">
            <v>64.63636363636364</v>
          </cell>
          <cell r="H225">
            <v>0</v>
          </cell>
        </row>
        <row r="226">
          <cell r="B226" t="str">
            <v>I1002</v>
          </cell>
          <cell r="C226" t="str">
            <v>Arena a Granel</v>
          </cell>
          <cell r="D226" t="str">
            <v>m3</v>
          </cell>
          <cell r="E226">
            <v>1.0500000000000001E-2</v>
          </cell>
          <cell r="F226">
            <v>3223.1404958677685</v>
          </cell>
          <cell r="G226">
            <v>33.84297520661157</v>
          </cell>
          <cell r="H226">
            <v>0</v>
          </cell>
        </row>
        <row r="227">
          <cell r="B227" t="str">
            <v>I1068</v>
          </cell>
          <cell r="C227" t="str">
            <v>Piedra Partida X M3</v>
          </cell>
          <cell r="D227" t="str">
            <v>m3</v>
          </cell>
          <cell r="E227">
            <v>1.0500000000000001E-2</v>
          </cell>
          <cell r="F227">
            <v>3140.495867768595</v>
          </cell>
          <cell r="G227">
            <v>32.97520661157025</v>
          </cell>
          <cell r="H227">
            <v>0</v>
          </cell>
        </row>
        <row r="228">
          <cell r="B228">
            <v>0</v>
          </cell>
          <cell r="C228" t="str">
            <v>Subcontrato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1638.1799999999998</v>
          </cell>
        </row>
        <row r="229">
          <cell r="B229" t="str">
            <v>SUBCON02</v>
          </cell>
          <cell r="C229" t="str">
            <v>Hierro procesado en taller y pintado en obra, sin colocar</v>
          </cell>
          <cell r="D229" t="str">
            <v>Kg</v>
          </cell>
          <cell r="E229">
            <v>8.1908999999999992</v>
          </cell>
          <cell r="F229">
            <v>200</v>
          </cell>
          <cell r="G229">
            <v>1638.1799999999998</v>
          </cell>
          <cell r="H229">
            <v>0</v>
          </cell>
        </row>
        <row r="230">
          <cell r="B230">
            <v>0</v>
          </cell>
          <cell r="C230" t="str">
            <v>Mano de Obra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I1016</v>
          </cell>
          <cell r="C231" t="str">
            <v>Oficial Especializado</v>
          </cell>
          <cell r="D231" t="str">
            <v>hs</v>
          </cell>
          <cell r="E231">
            <v>0</v>
          </cell>
          <cell r="F231">
            <v>719.42977781818183</v>
          </cell>
          <cell r="G231">
            <v>0</v>
          </cell>
          <cell r="H231">
            <v>0</v>
          </cell>
        </row>
        <row r="232">
          <cell r="B232" t="str">
            <v>I1005</v>
          </cell>
          <cell r="C232" t="str">
            <v>Ayudante</v>
          </cell>
          <cell r="D232" t="str">
            <v>hs</v>
          </cell>
          <cell r="E232">
            <v>0</v>
          </cell>
          <cell r="F232">
            <v>519.29572981818194</v>
          </cell>
          <cell r="G232">
            <v>0</v>
          </cell>
          <cell r="H232">
            <v>0</v>
          </cell>
        </row>
        <row r="233">
          <cell r="B233">
            <v>1</v>
          </cell>
          <cell r="C233" t="str">
            <v>COSTO DIRECTO</v>
          </cell>
          <cell r="D233" t="str">
            <v>$</v>
          </cell>
          <cell r="E233">
            <v>0</v>
          </cell>
          <cell r="F233">
            <v>0</v>
          </cell>
          <cell r="G233">
            <v>0</v>
          </cell>
          <cell r="H233">
            <v>5778.6889201101931</v>
          </cell>
        </row>
        <row r="235">
          <cell r="B235" t="str">
            <v>3.11.2</v>
          </cell>
          <cell r="C235" t="str">
            <v>Muros Interiores con Latex</v>
          </cell>
          <cell r="D235" t="str">
            <v>m2</v>
          </cell>
          <cell r="E235">
            <v>0</v>
          </cell>
          <cell r="F235">
            <v>0</v>
          </cell>
          <cell r="G235">
            <v>0</v>
          </cell>
          <cell r="H235">
            <v>537.97891989146001</v>
          </cell>
          <cell r="I235">
            <v>537.97891989146001</v>
          </cell>
          <cell r="J235">
            <v>7.9529001634813653E-4</v>
          </cell>
        </row>
        <row r="236">
          <cell r="B236">
            <v>0</v>
          </cell>
          <cell r="C236" t="str">
            <v>subcontrato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254.56018710909095</v>
          </cell>
        </row>
        <row r="237">
          <cell r="B237" t="str">
            <v>I1210</v>
          </cell>
          <cell r="C237" t="str">
            <v>Oficial Pintor</v>
          </cell>
          <cell r="D237" t="str">
            <v>hs</v>
          </cell>
          <cell r="E237">
            <v>0.2</v>
          </cell>
          <cell r="F237">
            <v>935.25871116363635</v>
          </cell>
          <cell r="G237">
            <v>187.05174223272729</v>
          </cell>
          <cell r="H237">
            <v>0</v>
          </cell>
        </row>
        <row r="238">
          <cell r="B238" t="str">
            <v>I1211</v>
          </cell>
          <cell r="C238" t="str">
            <v>Ayudante Pintor</v>
          </cell>
          <cell r="D238" t="str">
            <v>hs</v>
          </cell>
          <cell r="E238">
            <v>0.1</v>
          </cell>
          <cell r="F238">
            <v>675.08444876363649</v>
          </cell>
          <cell r="G238">
            <v>67.508444876363654</v>
          </cell>
          <cell r="H238">
            <v>0</v>
          </cell>
        </row>
        <row r="239">
          <cell r="B239">
            <v>0</v>
          </cell>
          <cell r="C239" t="str">
            <v>Insumos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283.41873278236915</v>
          </cell>
        </row>
        <row r="240">
          <cell r="B240" t="str">
            <v>I1334</v>
          </cell>
          <cell r="C240" t="str">
            <v>Albalatex Pintura Interior Mate Blanco 20lts</v>
          </cell>
          <cell r="D240" t="str">
            <v>u</v>
          </cell>
          <cell r="E240">
            <v>1.4999999999999999E-2</v>
          </cell>
          <cell r="F240">
            <v>10263.636363636364</v>
          </cell>
          <cell r="G240">
            <v>153.95454545454547</v>
          </cell>
          <cell r="H240">
            <v>0</v>
          </cell>
        </row>
        <row r="241">
          <cell r="B241" t="str">
            <v>I1205</v>
          </cell>
          <cell r="C241" t="str">
            <v>Enduido Plastico Al Agua X 20 Litros</v>
          </cell>
          <cell r="D241" t="str">
            <v>lata</v>
          </cell>
          <cell r="E241">
            <v>0.02</v>
          </cell>
          <cell r="F241">
            <v>4187.6033057851237</v>
          </cell>
          <cell r="G241">
            <v>83.752066115702476</v>
          </cell>
          <cell r="H241">
            <v>0</v>
          </cell>
        </row>
        <row r="242">
          <cell r="B242" t="str">
            <v>I1343</v>
          </cell>
          <cell r="C242" t="str">
            <v>Lija Al Agua</v>
          </cell>
          <cell r="D242" t="str">
            <v>u</v>
          </cell>
          <cell r="E242">
            <v>0.4</v>
          </cell>
          <cell r="F242">
            <v>47.658402203856753</v>
          </cell>
          <cell r="G242">
            <v>19.063360881542703</v>
          </cell>
          <cell r="H242">
            <v>0</v>
          </cell>
        </row>
        <row r="243">
          <cell r="B243" t="str">
            <v>I1336</v>
          </cell>
          <cell r="C243" t="str">
            <v>Pincel De Pintor</v>
          </cell>
          <cell r="D243" t="str">
            <v>u</v>
          </cell>
          <cell r="E243">
            <v>5.0000000000000001E-3</v>
          </cell>
          <cell r="F243">
            <v>152.89256198347107</v>
          </cell>
          <cell r="G243">
            <v>0.76446280991735538</v>
          </cell>
          <cell r="H243">
            <v>0</v>
          </cell>
        </row>
        <row r="244">
          <cell r="B244" t="str">
            <v>I1335</v>
          </cell>
          <cell r="C244" t="str">
            <v>Rodillo De Lana Para Pintor</v>
          </cell>
          <cell r="D244" t="str">
            <v>u</v>
          </cell>
          <cell r="E244">
            <v>0.01</v>
          </cell>
          <cell r="F244">
            <v>208.26446280991735</v>
          </cell>
          <cell r="G244">
            <v>2.0826446280991737</v>
          </cell>
          <cell r="H244">
            <v>0</v>
          </cell>
        </row>
        <row r="245">
          <cell r="B245" t="str">
            <v>I1337</v>
          </cell>
          <cell r="C245" t="str">
            <v>Rollo De Cartón Corrugado 1 X 25 M</v>
          </cell>
          <cell r="D245" t="str">
            <v>u</v>
          </cell>
          <cell r="E245">
            <v>0.04</v>
          </cell>
          <cell r="F245">
            <v>595.04132231404958</v>
          </cell>
          <cell r="G245">
            <v>23.801652892561982</v>
          </cell>
          <cell r="H245">
            <v>0</v>
          </cell>
        </row>
        <row r="246">
          <cell r="B246">
            <v>0</v>
          </cell>
          <cell r="C246" t="str">
            <v>COSTO DIRECTO</v>
          </cell>
          <cell r="D246" t="str">
            <v>$</v>
          </cell>
          <cell r="E246">
            <v>0</v>
          </cell>
          <cell r="F246">
            <v>0</v>
          </cell>
          <cell r="G246">
            <v>0</v>
          </cell>
          <cell r="H246">
            <v>537.97891989146001</v>
          </cell>
        </row>
        <row r="247">
          <cell r="I247">
            <v>676456.27234425244</v>
          </cell>
          <cell r="J247">
            <v>0.99999999999999989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onderacion Obras Civiles"/>
      <sheetName val="Analisis"/>
    </sheetNames>
    <sheetDataSet>
      <sheetData sheetId="0"/>
      <sheetData sheetId="1"/>
      <sheetData sheetId="2">
        <row r="3">
          <cell r="B3" t="str">
            <v>Materiales</v>
          </cell>
        </row>
        <row r="5">
          <cell r="B5" t="str">
            <v>5.1.3</v>
          </cell>
          <cell r="C5" t="str">
            <v>Zapata Corrida de Fundación de Andenes</v>
          </cell>
          <cell r="D5" t="str">
            <v>M3</v>
          </cell>
          <cell r="E5">
            <v>0</v>
          </cell>
          <cell r="F5">
            <v>0</v>
          </cell>
          <cell r="G5">
            <v>0</v>
          </cell>
          <cell r="H5">
            <v>25871.44466666667</v>
          </cell>
          <cell r="I5">
            <v>25871.44466666667</v>
          </cell>
          <cell r="J5">
            <v>0.11062838772971516</v>
          </cell>
        </row>
        <row r="6">
          <cell r="B6">
            <v>0</v>
          </cell>
          <cell r="C6" t="str">
            <v>Materiales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24744.028000000002</v>
          </cell>
        </row>
        <row r="7">
          <cell r="B7" t="str">
            <v>I1010</v>
          </cell>
          <cell r="C7" t="str">
            <v>Acero  Adn420 Diam 6 Mm</v>
          </cell>
          <cell r="D7" t="str">
            <v>tn</v>
          </cell>
          <cell r="E7">
            <v>7.0000000000000007E-2</v>
          </cell>
          <cell r="F7">
            <v>147954</v>
          </cell>
          <cell r="G7">
            <v>10356.780000000001</v>
          </cell>
          <cell r="H7">
            <v>0</v>
          </cell>
        </row>
        <row r="8">
          <cell r="B8" t="str">
            <v>I1014</v>
          </cell>
          <cell r="C8" t="str">
            <v>Alambre Negro Recocido N 16</v>
          </cell>
          <cell r="D8" t="str">
            <v>kg</v>
          </cell>
          <cell r="E8">
            <v>1</v>
          </cell>
          <cell r="F8">
            <v>547.11</v>
          </cell>
          <cell r="G8">
            <v>547.11</v>
          </cell>
          <cell r="H8">
            <v>0</v>
          </cell>
        </row>
        <row r="9">
          <cell r="B9" t="str">
            <v>I1015</v>
          </cell>
          <cell r="C9" t="str">
            <v>Clavos De 2"</v>
          </cell>
          <cell r="D9" t="str">
            <v>kg</v>
          </cell>
          <cell r="E9">
            <v>0.6</v>
          </cell>
          <cell r="F9">
            <v>570.25</v>
          </cell>
          <cell r="G9">
            <v>342.15</v>
          </cell>
          <cell r="H9">
            <v>0</v>
          </cell>
        </row>
        <row r="10">
          <cell r="B10" t="str">
            <v>I1019</v>
          </cell>
          <cell r="C10" t="str">
            <v>Hormigon Elaborado H30</v>
          </cell>
          <cell r="D10" t="str">
            <v>m3</v>
          </cell>
          <cell r="E10">
            <v>1.05</v>
          </cell>
          <cell r="F10">
            <v>10550</v>
          </cell>
          <cell r="G10">
            <v>11077.5</v>
          </cell>
          <cell r="H10">
            <v>0</v>
          </cell>
        </row>
        <row r="11">
          <cell r="B11" t="str">
            <v>I1012</v>
          </cell>
          <cell r="C11" t="str">
            <v>Tabla De 1" Saligna Bruto</v>
          </cell>
          <cell r="D11" t="str">
            <v>m2</v>
          </cell>
          <cell r="E11">
            <v>2.8</v>
          </cell>
          <cell r="F11">
            <v>864.46</v>
          </cell>
          <cell r="G11">
            <v>2420.4879999999998</v>
          </cell>
          <cell r="H11">
            <v>0</v>
          </cell>
        </row>
        <row r="12">
          <cell r="B12">
            <v>0</v>
          </cell>
          <cell r="C12" t="str">
            <v>Mano de Obra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I1018</v>
          </cell>
          <cell r="C13" t="str">
            <v>Ayudante Hormigon</v>
          </cell>
          <cell r="D13" t="str">
            <v>hs</v>
          </cell>
          <cell r="E13">
            <v>18</v>
          </cell>
          <cell r="F13">
            <v>646.80360959999996</v>
          </cell>
          <cell r="G13">
            <v>0</v>
          </cell>
          <cell r="H13">
            <v>0</v>
          </cell>
        </row>
        <row r="14">
          <cell r="B14" t="str">
            <v>I1017</v>
          </cell>
          <cell r="C14" t="str">
            <v>Oficial Hormigon</v>
          </cell>
          <cell r="D14" t="str">
            <v>hs</v>
          </cell>
          <cell r="E14">
            <v>18</v>
          </cell>
          <cell r="F14">
            <v>764.15758080000001</v>
          </cell>
          <cell r="G14">
            <v>0</v>
          </cell>
          <cell r="H14">
            <v>0</v>
          </cell>
        </row>
        <row r="15">
          <cell r="B15">
            <v>0</v>
          </cell>
          <cell r="C15" t="str">
            <v>Subcontratos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1127.4166666666665</v>
          </cell>
        </row>
        <row r="16">
          <cell r="B16" t="str">
            <v>I1314</v>
          </cell>
          <cell r="C16" t="str">
            <v>Servicio De Bombeado con Pluma</v>
          </cell>
          <cell r="D16" t="str">
            <v>m3</v>
          </cell>
          <cell r="E16">
            <v>1.05</v>
          </cell>
          <cell r="F16">
            <v>415</v>
          </cell>
          <cell r="G16">
            <v>435.75</v>
          </cell>
          <cell r="H16">
            <v>0</v>
          </cell>
        </row>
        <row r="17">
          <cell r="B17" t="str">
            <v>I1315</v>
          </cell>
          <cell r="C17" t="str">
            <v>Traslado De Bomba con Pluma</v>
          </cell>
          <cell r="D17" t="str">
            <v>u</v>
          </cell>
          <cell r="E17">
            <v>1.6666666666666666E-2</v>
          </cell>
          <cell r="F17">
            <v>41500</v>
          </cell>
          <cell r="G17">
            <v>691.66666666666663</v>
          </cell>
          <cell r="H17">
            <v>0</v>
          </cell>
        </row>
        <row r="20">
          <cell r="B20" t="str">
            <v>5.1.5</v>
          </cell>
          <cell r="C20" t="str">
            <v>Tabiques de Andén</v>
          </cell>
          <cell r="D20" t="str">
            <v>M3</v>
          </cell>
          <cell r="E20">
            <v>0</v>
          </cell>
          <cell r="F20">
            <v>0</v>
          </cell>
          <cell r="G20">
            <v>0</v>
          </cell>
          <cell r="H20">
            <v>25605.67142857143</v>
          </cell>
          <cell r="I20">
            <v>25605.67142857143</v>
          </cell>
          <cell r="J20">
            <v>0.10949191988994027</v>
          </cell>
        </row>
        <row r="21">
          <cell r="B21">
            <v>0</v>
          </cell>
          <cell r="C21" t="str">
            <v>Materiales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24428.850000000002</v>
          </cell>
        </row>
        <row r="22">
          <cell r="B22" t="str">
            <v>I1011</v>
          </cell>
          <cell r="C22" t="str">
            <v>Acero  Adn420 Diam 12 Mm</v>
          </cell>
          <cell r="D22" t="str">
            <v>tn</v>
          </cell>
          <cell r="E22">
            <v>7.0000000000000007E-2</v>
          </cell>
          <cell r="F22">
            <v>139756</v>
          </cell>
          <cell r="G22">
            <v>9782.92</v>
          </cell>
          <cell r="H22">
            <v>0</v>
          </cell>
        </row>
        <row r="23">
          <cell r="B23" t="str">
            <v>I1014</v>
          </cell>
          <cell r="C23" t="str">
            <v>Alambre Negro Recocido N 16</v>
          </cell>
          <cell r="D23" t="str">
            <v>kg</v>
          </cell>
          <cell r="E23">
            <v>0.5</v>
          </cell>
          <cell r="F23">
            <v>547.11</v>
          </cell>
          <cell r="G23">
            <v>273.55500000000001</v>
          </cell>
          <cell r="H23">
            <v>0</v>
          </cell>
        </row>
        <row r="24">
          <cell r="B24" t="str">
            <v>I1015</v>
          </cell>
          <cell r="C24" t="str">
            <v>Clavos De 2"</v>
          </cell>
          <cell r="D24" t="str">
            <v>kg</v>
          </cell>
          <cell r="E24">
            <v>1.7</v>
          </cell>
          <cell r="F24">
            <v>570.25</v>
          </cell>
          <cell r="G24">
            <v>969.42499999999995</v>
          </cell>
          <cell r="H24">
            <v>0</v>
          </cell>
        </row>
        <row r="25">
          <cell r="B25" t="str">
            <v>I1019</v>
          </cell>
          <cell r="C25" t="str">
            <v>Hormigon Elaborado H30</v>
          </cell>
          <cell r="D25" t="str">
            <v>m3</v>
          </cell>
          <cell r="E25">
            <v>1.05</v>
          </cell>
          <cell r="F25">
            <v>10550</v>
          </cell>
          <cell r="G25">
            <v>11077.5</v>
          </cell>
          <cell r="H25">
            <v>0</v>
          </cell>
        </row>
        <row r="26">
          <cell r="B26" t="str">
            <v>I1020</v>
          </cell>
          <cell r="C26" t="str">
            <v>Fenolico De 25 Mm 1.22X2.44 (2,97 m2)</v>
          </cell>
          <cell r="D26" t="str">
            <v>m2</v>
          </cell>
          <cell r="E26">
            <v>5</v>
          </cell>
          <cell r="F26">
            <v>448.01</v>
          </cell>
          <cell r="G26">
            <v>2240.0500000000002</v>
          </cell>
          <cell r="H26">
            <v>0</v>
          </cell>
        </row>
        <row r="27">
          <cell r="B27" t="str">
            <v>I1013</v>
          </cell>
          <cell r="C27" t="str">
            <v>Tirante 3X3 Saligna Bruto</v>
          </cell>
          <cell r="D27" t="str">
            <v>ml</v>
          </cell>
          <cell r="E27">
            <v>2</v>
          </cell>
          <cell r="F27">
            <v>42.7</v>
          </cell>
          <cell r="G27">
            <v>85.4</v>
          </cell>
          <cell r="H27">
            <v>0</v>
          </cell>
        </row>
        <row r="28">
          <cell r="B28">
            <v>0</v>
          </cell>
          <cell r="C28" t="str">
            <v>Mano de Obra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I1016</v>
          </cell>
          <cell r="C29" t="str">
            <v>Oficial Especializado</v>
          </cell>
          <cell r="D29" t="str">
            <v>hs</v>
          </cell>
          <cell r="E29">
            <v>30</v>
          </cell>
          <cell r="F29">
            <v>747.34227199999987</v>
          </cell>
          <cell r="G29">
            <v>0</v>
          </cell>
          <cell r="H29">
            <v>0</v>
          </cell>
        </row>
        <row r="30">
          <cell r="B30" t="str">
            <v>I1017</v>
          </cell>
          <cell r="C30" t="str">
            <v>Oficial Hormigon</v>
          </cell>
          <cell r="D30" t="str">
            <v>hs</v>
          </cell>
          <cell r="E30">
            <v>30</v>
          </cell>
          <cell r="F30">
            <v>764.15758080000001</v>
          </cell>
          <cell r="G30">
            <v>0</v>
          </cell>
          <cell r="H30">
            <v>0</v>
          </cell>
        </row>
        <row r="31">
          <cell r="B31">
            <v>0</v>
          </cell>
          <cell r="C31" t="str">
            <v>Subcontratos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1176.8214285714284</v>
          </cell>
        </row>
        <row r="32">
          <cell r="B32" t="str">
            <v>I1314</v>
          </cell>
          <cell r="C32" t="str">
            <v>Servicio De Bombeado con Pluma</v>
          </cell>
          <cell r="D32" t="str">
            <v>m3</v>
          </cell>
          <cell r="E32">
            <v>1.05</v>
          </cell>
          <cell r="F32">
            <v>415</v>
          </cell>
          <cell r="G32">
            <v>435.75</v>
          </cell>
          <cell r="H32">
            <v>0</v>
          </cell>
        </row>
        <row r="33">
          <cell r="B33" t="str">
            <v>I1315</v>
          </cell>
          <cell r="C33" t="str">
            <v>Traslado De Bomba con Pluma</v>
          </cell>
          <cell r="D33" t="str">
            <v>u</v>
          </cell>
          <cell r="E33">
            <v>1.7857142857142856E-2</v>
          </cell>
          <cell r="F33">
            <v>41500</v>
          </cell>
          <cell r="G33">
            <v>741.07142857142856</v>
          </cell>
          <cell r="H33">
            <v>0</v>
          </cell>
        </row>
        <row r="36">
          <cell r="B36" t="str">
            <v>5.1.9</v>
          </cell>
          <cell r="C36" t="str">
            <v>Losa Maciza para Andenes</v>
          </cell>
          <cell r="D36" t="str">
            <v>M3</v>
          </cell>
          <cell r="E36">
            <v>0</v>
          </cell>
          <cell r="F36">
            <v>0</v>
          </cell>
          <cell r="G36">
            <v>0</v>
          </cell>
          <cell r="H36">
            <v>22591.340223972002</v>
          </cell>
          <cell r="I36">
            <v>22591.340223972002</v>
          </cell>
          <cell r="J36">
            <v>9.6602396110162497E-2</v>
          </cell>
        </row>
        <row r="37">
          <cell r="B37">
            <v>0</v>
          </cell>
          <cell r="C37" t="str">
            <v>Materiales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21463.923557305334</v>
          </cell>
        </row>
        <row r="38">
          <cell r="B38" t="str">
            <v>I1011</v>
          </cell>
          <cell r="C38" t="str">
            <v>Acero  Adn420 Diam 12 Mm</v>
          </cell>
          <cell r="D38" t="str">
            <v>tn</v>
          </cell>
          <cell r="E38">
            <v>5.6000000000000001E-2</v>
          </cell>
          <cell r="F38">
            <v>139756</v>
          </cell>
          <cell r="G38">
            <v>7826.3360000000002</v>
          </cell>
          <cell r="H38">
            <v>0</v>
          </cell>
        </row>
        <row r="39">
          <cell r="B39" t="str">
            <v>I1014</v>
          </cell>
          <cell r="C39" t="str">
            <v>Alambre Negro Recocido N 16</v>
          </cell>
          <cell r="D39" t="str">
            <v>kg</v>
          </cell>
          <cell r="E39">
            <v>0.6</v>
          </cell>
          <cell r="F39">
            <v>547.11</v>
          </cell>
          <cell r="G39">
            <v>328.26600000000002</v>
          </cell>
          <cell r="H39">
            <v>0</v>
          </cell>
        </row>
        <row r="40">
          <cell r="B40" t="str">
            <v>I1015</v>
          </cell>
          <cell r="C40" t="str">
            <v>Clavos De 2"</v>
          </cell>
          <cell r="D40" t="str">
            <v>kg</v>
          </cell>
          <cell r="E40">
            <v>1</v>
          </cell>
          <cell r="F40">
            <v>570.25</v>
          </cell>
          <cell r="G40">
            <v>570.25</v>
          </cell>
          <cell r="H40">
            <v>0</v>
          </cell>
        </row>
        <row r="41">
          <cell r="B41" t="str">
            <v>I1019</v>
          </cell>
          <cell r="C41" t="str">
            <v>Hormigon Elaborado H30</v>
          </cell>
          <cell r="D41" t="str">
            <v>m3</v>
          </cell>
          <cell r="E41">
            <v>1.05</v>
          </cell>
          <cell r="F41">
            <v>10550</v>
          </cell>
          <cell r="G41">
            <v>11077.5</v>
          </cell>
          <cell r="H41">
            <v>0</v>
          </cell>
        </row>
        <row r="42">
          <cell r="B42" t="str">
            <v>I1020</v>
          </cell>
          <cell r="C42" t="str">
            <v>Fenolico De 25 Mm 1.22X2.44 (2,97 m2)</v>
          </cell>
          <cell r="D42" t="str">
            <v>m2</v>
          </cell>
          <cell r="E42">
            <v>3</v>
          </cell>
          <cell r="F42">
            <v>448.01</v>
          </cell>
          <cell r="G42">
            <v>1344.03</v>
          </cell>
          <cell r="H42">
            <v>0</v>
          </cell>
        </row>
        <row r="43">
          <cell r="B43" t="str">
            <v>I1013</v>
          </cell>
          <cell r="C43" t="str">
            <v>Tirante 3X3 Saligna Bruto</v>
          </cell>
          <cell r="D43" t="str">
            <v>ml</v>
          </cell>
          <cell r="E43">
            <v>7.4365704286964114</v>
          </cell>
          <cell r="F43">
            <v>42.7</v>
          </cell>
          <cell r="G43">
            <v>317.54155730533677</v>
          </cell>
          <cell r="H43">
            <v>0</v>
          </cell>
        </row>
        <row r="44">
          <cell r="B44">
            <v>0</v>
          </cell>
          <cell r="C44" t="str">
            <v>Mano de Obra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I1018</v>
          </cell>
          <cell r="C45" t="str">
            <v>Ayudante Hormigon</v>
          </cell>
          <cell r="D45" t="str">
            <v>hs</v>
          </cell>
          <cell r="E45">
            <v>20</v>
          </cell>
          <cell r="F45">
            <v>646.80360959999996</v>
          </cell>
          <cell r="G45">
            <v>0</v>
          </cell>
          <cell r="H45">
            <v>0</v>
          </cell>
        </row>
        <row r="46">
          <cell r="B46" t="str">
            <v>I1017</v>
          </cell>
          <cell r="C46" t="str">
            <v>Oficial Hormigon</v>
          </cell>
          <cell r="D46" t="str">
            <v>hs</v>
          </cell>
          <cell r="E46">
            <v>20</v>
          </cell>
          <cell r="F46">
            <v>764.15758080000001</v>
          </cell>
          <cell r="G46">
            <v>0</v>
          </cell>
          <cell r="H46">
            <v>0</v>
          </cell>
        </row>
        <row r="47">
          <cell r="B47">
            <v>0</v>
          </cell>
          <cell r="C47" t="str">
            <v>Subcontratos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1127.4166666666665</v>
          </cell>
        </row>
        <row r="48">
          <cell r="B48" t="str">
            <v>I1314</v>
          </cell>
          <cell r="C48" t="str">
            <v>Servicio De Bombeado con Pluma</v>
          </cell>
          <cell r="D48" t="str">
            <v>m3</v>
          </cell>
          <cell r="E48">
            <v>1.05</v>
          </cell>
          <cell r="F48">
            <v>415</v>
          </cell>
          <cell r="G48">
            <v>435.75</v>
          </cell>
          <cell r="H48">
            <v>0</v>
          </cell>
        </row>
        <row r="49">
          <cell r="B49" t="str">
            <v>I1315</v>
          </cell>
          <cell r="C49" t="str">
            <v>Traslado De Bomba con Pluma</v>
          </cell>
          <cell r="D49" t="str">
            <v>u</v>
          </cell>
          <cell r="E49">
            <v>1.6666666666666666E-2</v>
          </cell>
          <cell r="F49">
            <v>41500</v>
          </cell>
          <cell r="G49">
            <v>691.66666666666663</v>
          </cell>
          <cell r="H49">
            <v>0</v>
          </cell>
        </row>
        <row r="52">
          <cell r="B52" t="str">
            <v>5.2.4</v>
          </cell>
          <cell r="C52" t="str">
            <v>Losa Inferior - Esp: 0,40m</v>
          </cell>
          <cell r="D52" t="str">
            <v>M3</v>
          </cell>
          <cell r="E52">
            <v>0</v>
          </cell>
          <cell r="F52">
            <v>0</v>
          </cell>
          <cell r="G52">
            <v>0</v>
          </cell>
          <cell r="H52">
            <v>22591.340223972002</v>
          </cell>
          <cell r="I52">
            <v>22591.340223972002</v>
          </cell>
          <cell r="J52">
            <v>9.6602396110162497E-2</v>
          </cell>
        </row>
        <row r="53">
          <cell r="B53">
            <v>0</v>
          </cell>
          <cell r="C53" t="str">
            <v>Materiales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21463.923557305334</v>
          </cell>
        </row>
        <row r="54">
          <cell r="B54" t="str">
            <v>I1011</v>
          </cell>
          <cell r="C54" t="str">
            <v>Acero  Adn420 Diam 12 Mm</v>
          </cell>
          <cell r="D54" t="str">
            <v>tn</v>
          </cell>
          <cell r="E54">
            <v>5.6000000000000001E-2</v>
          </cell>
          <cell r="F54">
            <v>139756</v>
          </cell>
          <cell r="G54">
            <v>7826.3360000000002</v>
          </cell>
          <cell r="H54">
            <v>0</v>
          </cell>
        </row>
        <row r="55">
          <cell r="B55" t="str">
            <v>I1014</v>
          </cell>
          <cell r="C55" t="str">
            <v>Alambre Negro Recocido N 16</v>
          </cell>
          <cell r="D55" t="str">
            <v>kg</v>
          </cell>
          <cell r="E55">
            <v>0.6</v>
          </cell>
          <cell r="F55">
            <v>547.11</v>
          </cell>
          <cell r="G55">
            <v>328.26600000000002</v>
          </cell>
          <cell r="H55">
            <v>0</v>
          </cell>
        </row>
        <row r="56">
          <cell r="B56" t="str">
            <v>I1015</v>
          </cell>
          <cell r="C56" t="str">
            <v>Clavos De 2"</v>
          </cell>
          <cell r="D56" t="str">
            <v>kg</v>
          </cell>
          <cell r="E56">
            <v>1</v>
          </cell>
          <cell r="F56">
            <v>570.25</v>
          </cell>
          <cell r="G56">
            <v>570.25</v>
          </cell>
          <cell r="H56">
            <v>0</v>
          </cell>
        </row>
        <row r="57">
          <cell r="B57" t="str">
            <v>I1019</v>
          </cell>
          <cell r="C57" t="str">
            <v>Hormigon Elaborado H30</v>
          </cell>
          <cell r="D57" t="str">
            <v>m3</v>
          </cell>
          <cell r="E57">
            <v>1.05</v>
          </cell>
          <cell r="F57">
            <v>10550</v>
          </cell>
          <cell r="G57">
            <v>11077.5</v>
          </cell>
          <cell r="H57">
            <v>0</v>
          </cell>
        </row>
        <row r="58">
          <cell r="B58" t="str">
            <v>I1020</v>
          </cell>
          <cell r="C58" t="str">
            <v>Fenolico De 25 Mm 1.22X2.44 (2,97 m2)</v>
          </cell>
          <cell r="D58" t="str">
            <v>m2</v>
          </cell>
          <cell r="E58">
            <v>3</v>
          </cell>
          <cell r="F58">
            <v>448.01</v>
          </cell>
          <cell r="G58">
            <v>1344.03</v>
          </cell>
          <cell r="H58">
            <v>0</v>
          </cell>
        </row>
        <row r="59">
          <cell r="B59" t="str">
            <v>I1013</v>
          </cell>
          <cell r="C59" t="str">
            <v>Tirante 3X3 Saligna Bruto</v>
          </cell>
          <cell r="D59" t="str">
            <v>ml</v>
          </cell>
          <cell r="E59">
            <v>7.4365704286964114</v>
          </cell>
          <cell r="F59">
            <v>42.7</v>
          </cell>
          <cell r="G59">
            <v>317.54155730533677</v>
          </cell>
          <cell r="H59">
            <v>0</v>
          </cell>
        </row>
        <row r="60">
          <cell r="B60">
            <v>0</v>
          </cell>
          <cell r="C60" t="str">
            <v>Mano de Obra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I1018</v>
          </cell>
          <cell r="C61" t="str">
            <v>Ayudante Hormigon</v>
          </cell>
          <cell r="D61" t="str">
            <v>hs</v>
          </cell>
          <cell r="E61">
            <v>20</v>
          </cell>
          <cell r="F61">
            <v>646.80360959999996</v>
          </cell>
          <cell r="G61">
            <v>0</v>
          </cell>
          <cell r="H61">
            <v>0</v>
          </cell>
        </row>
        <row r="62">
          <cell r="B62" t="str">
            <v>I1017</v>
          </cell>
          <cell r="C62" t="str">
            <v>Oficial Hormigon</v>
          </cell>
          <cell r="D62" t="str">
            <v>hs</v>
          </cell>
          <cell r="E62">
            <v>20</v>
          </cell>
          <cell r="F62">
            <v>764.15758080000001</v>
          </cell>
          <cell r="G62">
            <v>0</v>
          </cell>
          <cell r="H62">
            <v>0</v>
          </cell>
        </row>
        <row r="63">
          <cell r="B63">
            <v>0</v>
          </cell>
          <cell r="C63" t="str">
            <v>Subcontratos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1127.4166666666665</v>
          </cell>
        </row>
        <row r="64">
          <cell r="B64" t="str">
            <v>I1314</v>
          </cell>
          <cell r="C64" t="str">
            <v>Servicio De Bombeado con Pluma</v>
          </cell>
          <cell r="D64" t="str">
            <v>m3</v>
          </cell>
          <cell r="E64">
            <v>1.05</v>
          </cell>
          <cell r="F64">
            <v>415</v>
          </cell>
          <cell r="G64">
            <v>435.75</v>
          </cell>
          <cell r="H64">
            <v>0</v>
          </cell>
        </row>
        <row r="65">
          <cell r="B65" t="str">
            <v>I1315</v>
          </cell>
          <cell r="C65" t="str">
            <v>Traslado De Bomba con Pluma</v>
          </cell>
          <cell r="D65" t="str">
            <v>u</v>
          </cell>
          <cell r="E65">
            <v>1.6666666666666666E-2</v>
          </cell>
          <cell r="F65">
            <v>41500</v>
          </cell>
          <cell r="G65">
            <v>691.66666666666663</v>
          </cell>
          <cell r="H65">
            <v>0</v>
          </cell>
        </row>
        <row r="68">
          <cell r="B68" t="str">
            <v>6.1.1</v>
          </cell>
          <cell r="C68" t="str">
            <v>Cubierta Completa para Refugios de Andenes (incluye Estructura, Chapa, Cielorrasos y Zinguería) S/ Detalle</v>
          </cell>
          <cell r="D68" t="str">
            <v>M2</v>
          </cell>
          <cell r="E68">
            <v>0</v>
          </cell>
          <cell r="F68">
            <v>0</v>
          </cell>
          <cell r="G68">
            <v>0</v>
          </cell>
          <cell r="H68">
            <v>26835.609405990781</v>
          </cell>
          <cell r="I68">
            <v>26835.609405990781</v>
          </cell>
          <cell r="J68">
            <v>0.11475123405668103</v>
          </cell>
        </row>
        <row r="69">
          <cell r="B69">
            <v>0</v>
          </cell>
          <cell r="C69" t="str">
            <v>Materiales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26545.286825345618</v>
          </cell>
        </row>
        <row r="70">
          <cell r="B70" t="str">
            <v>I2883</v>
          </cell>
          <cell r="C70" t="str">
            <v>Caño Corrugado Blanco Ignifugo Reforzado 3/4 Rollo X100 Mts</v>
          </cell>
          <cell r="D70" t="str">
            <v>ml</v>
          </cell>
          <cell r="E70">
            <v>9.6774193548387094E-2</v>
          </cell>
          <cell r="F70">
            <v>63.64</v>
          </cell>
          <cell r="G70">
            <v>6.1587096774193544</v>
          </cell>
          <cell r="H70">
            <v>0</v>
          </cell>
        </row>
        <row r="71">
          <cell r="B71" t="str">
            <v>I2884</v>
          </cell>
          <cell r="C71" t="str">
            <v>Embudo Puntano 4 Chapa Galvanizada</v>
          </cell>
          <cell r="D71" t="str">
            <v>u</v>
          </cell>
          <cell r="E71">
            <v>3.2258064516129031E-2</v>
          </cell>
          <cell r="F71">
            <v>487.60329999999999</v>
          </cell>
          <cell r="G71">
            <v>15.729138709677418</v>
          </cell>
          <cell r="H71">
            <v>0</v>
          </cell>
        </row>
        <row r="72">
          <cell r="B72" t="str">
            <v>I2885</v>
          </cell>
          <cell r="C72" t="str">
            <v>Tubo Listón Led Interconectable Sica 16w Luz Dia Fria</v>
          </cell>
          <cell r="D72" t="str">
            <v>u</v>
          </cell>
          <cell r="E72">
            <v>0.38709677419354838</v>
          </cell>
          <cell r="F72">
            <v>1200</v>
          </cell>
          <cell r="G72">
            <v>464.51612903225805</v>
          </cell>
          <cell r="H72">
            <v>0</v>
          </cell>
        </row>
        <row r="73">
          <cell r="B73" t="str">
            <v>I2894</v>
          </cell>
          <cell r="C73" t="str">
            <v>Arandelas 1/2"</v>
          </cell>
          <cell r="D73" t="str">
            <v>u</v>
          </cell>
          <cell r="E73">
            <v>1.3548387096774193</v>
          </cell>
          <cell r="F73">
            <v>5.35</v>
          </cell>
          <cell r="G73">
            <v>7.2483870967741924</v>
          </cell>
          <cell r="H73">
            <v>0</v>
          </cell>
        </row>
        <row r="74">
          <cell r="B74" t="str">
            <v>I2887</v>
          </cell>
          <cell r="C74" t="str">
            <v>Arandelas 3/4"</v>
          </cell>
          <cell r="D74" t="str">
            <v>u</v>
          </cell>
          <cell r="E74">
            <v>1.161290322580645</v>
          </cell>
          <cell r="F74">
            <v>12.4598</v>
          </cell>
          <cell r="G74">
            <v>14.46944516129032</v>
          </cell>
          <cell r="H74">
            <v>0</v>
          </cell>
        </row>
        <row r="75">
          <cell r="B75" t="str">
            <v>I2888</v>
          </cell>
          <cell r="C75" t="str">
            <v xml:space="preserve">Arandelas Grower </v>
          </cell>
          <cell r="D75" t="str">
            <v>u</v>
          </cell>
          <cell r="E75">
            <v>1.161290322580645</v>
          </cell>
          <cell r="F75">
            <v>14.4628</v>
          </cell>
          <cell r="G75">
            <v>16.795509677419354</v>
          </cell>
          <cell r="H75">
            <v>0</v>
          </cell>
        </row>
        <row r="76">
          <cell r="B76" t="str">
            <v>I2889</v>
          </cell>
          <cell r="C76" t="str">
            <v>Bulones 1/2" x 2"</v>
          </cell>
          <cell r="D76" t="str">
            <v>u</v>
          </cell>
          <cell r="E76">
            <v>0.67741935483870963</v>
          </cell>
          <cell r="F76">
            <v>34.843000000000004</v>
          </cell>
          <cell r="G76">
            <v>23.603322580645163</v>
          </cell>
          <cell r="H76">
            <v>0</v>
          </cell>
        </row>
        <row r="77">
          <cell r="B77" t="str">
            <v>I2881</v>
          </cell>
          <cell r="C77" t="str">
            <v>Chapa Lisa Del 18 (1.25mm) 1 x 2 mts</v>
          </cell>
          <cell r="D77" t="str">
            <v>m2</v>
          </cell>
          <cell r="E77">
            <v>1</v>
          </cell>
          <cell r="F77">
            <v>2218.2478999999998</v>
          </cell>
          <cell r="G77">
            <v>2218.2478999999998</v>
          </cell>
          <cell r="H77">
            <v>0</v>
          </cell>
        </row>
        <row r="78">
          <cell r="B78" t="str">
            <v>I2875</v>
          </cell>
          <cell r="C78" t="str">
            <v>Columna (200 kg) solo material</v>
          </cell>
          <cell r="D78" t="str">
            <v>u</v>
          </cell>
          <cell r="E78">
            <v>0.11290322580645161</v>
          </cell>
          <cell r="F78">
            <v>61950</v>
          </cell>
          <cell r="G78">
            <v>6994.3548387096771</v>
          </cell>
          <cell r="H78">
            <v>0</v>
          </cell>
        </row>
        <row r="79">
          <cell r="B79" t="str">
            <v>I2896</v>
          </cell>
          <cell r="C79" t="str">
            <v>Grower 1/2"</v>
          </cell>
          <cell r="D79" t="str">
            <v>u</v>
          </cell>
          <cell r="E79">
            <v>1.3548387096774193</v>
          </cell>
          <cell r="F79">
            <v>6.5327000000000002</v>
          </cell>
          <cell r="G79">
            <v>8.8507548387096762</v>
          </cell>
          <cell r="H79">
            <v>0</v>
          </cell>
        </row>
        <row r="80">
          <cell r="B80" t="str">
            <v>I2859</v>
          </cell>
          <cell r="C80" t="str">
            <v>Perfil C 120x50x20x3,2 (6,2 kg/ml)</v>
          </cell>
          <cell r="D80" t="str">
            <v>ml</v>
          </cell>
          <cell r="E80">
            <v>2.032258064516129</v>
          </cell>
          <cell r="F80">
            <v>909.02200000000005</v>
          </cell>
          <cell r="G80">
            <v>1847.3672903225806</v>
          </cell>
          <cell r="H80">
            <v>0</v>
          </cell>
        </row>
        <row r="81">
          <cell r="B81" t="str">
            <v>I2893</v>
          </cell>
          <cell r="C81" t="str">
            <v>Plegado de chapa</v>
          </cell>
          <cell r="D81" t="str">
            <v>m2</v>
          </cell>
          <cell r="E81">
            <v>1</v>
          </cell>
          <cell r="F81">
            <v>1527.6785714285716</v>
          </cell>
          <cell r="G81">
            <v>1527.6785714285716</v>
          </cell>
          <cell r="H81">
            <v>0</v>
          </cell>
        </row>
        <row r="82">
          <cell r="B82" t="str">
            <v>I2901</v>
          </cell>
          <cell r="C82" t="str">
            <v xml:space="preserve">Prepinatado al horno </v>
          </cell>
          <cell r="D82" t="str">
            <v>m2</v>
          </cell>
          <cell r="E82">
            <v>1</v>
          </cell>
          <cell r="F82">
            <v>403.51785714285717</v>
          </cell>
          <cell r="G82">
            <v>403.51785714285717</v>
          </cell>
          <cell r="H82">
            <v>0</v>
          </cell>
        </row>
        <row r="83">
          <cell r="B83" t="str">
            <v>I2895</v>
          </cell>
          <cell r="C83" t="str">
            <v>Tuercas de 1/2"</v>
          </cell>
          <cell r="D83" t="str">
            <v>u</v>
          </cell>
          <cell r="E83">
            <v>0.67741935483870963</v>
          </cell>
          <cell r="F83">
            <v>12.396699999999999</v>
          </cell>
          <cell r="G83">
            <v>8.3977645161290315</v>
          </cell>
          <cell r="H83">
            <v>0</v>
          </cell>
        </row>
        <row r="84">
          <cell r="B84" t="str">
            <v>I2882</v>
          </cell>
          <cell r="C84" t="str">
            <v>Tuercas Hexagonal Hierro Zincado 3/4 Uss (19mm) Pack X25un</v>
          </cell>
          <cell r="D84" t="str">
            <v>u</v>
          </cell>
          <cell r="E84">
            <v>1.161290322580645</v>
          </cell>
          <cell r="F84">
            <v>24.165299999999998</v>
          </cell>
          <cell r="G84">
            <v>28.062929032258058</v>
          </cell>
          <cell r="H84">
            <v>0</v>
          </cell>
        </row>
        <row r="85">
          <cell r="B85" t="str">
            <v>I2880</v>
          </cell>
          <cell r="C85" t="str">
            <v>Varilla Roscada 3/4 Zincada X 1 Metro X Atado 10</v>
          </cell>
          <cell r="D85" t="str">
            <v>u</v>
          </cell>
          <cell r="E85">
            <v>0.58064516129032251</v>
          </cell>
          <cell r="F85">
            <v>630.46199999999999</v>
          </cell>
          <cell r="G85">
            <v>366.07470967741932</v>
          </cell>
          <cell r="H85">
            <v>0</v>
          </cell>
        </row>
        <row r="86">
          <cell r="B86" t="str">
            <v>I2876</v>
          </cell>
          <cell r="C86" t="str">
            <v>Viga Ala simple (300 kg) solo material</v>
          </cell>
          <cell r="D86" t="str">
            <v>u</v>
          </cell>
          <cell r="E86">
            <v>0.11290322580645161</v>
          </cell>
          <cell r="F86">
            <v>92925</v>
          </cell>
          <cell r="G86">
            <v>10491.532258064515</v>
          </cell>
          <cell r="H86">
            <v>0</v>
          </cell>
        </row>
        <row r="87">
          <cell r="B87" t="str">
            <v>I2083</v>
          </cell>
          <cell r="C87" t="str">
            <v>Zingueria Canaleta Americana Chapa 25 Negra 2.44 Mts</v>
          </cell>
          <cell r="D87" t="str">
            <v>ml</v>
          </cell>
          <cell r="E87">
            <v>0.29032258064516125</v>
          </cell>
          <cell r="F87">
            <v>1320.96</v>
          </cell>
          <cell r="G87">
            <v>383.5045161290322</v>
          </cell>
          <cell r="H87">
            <v>0</v>
          </cell>
        </row>
        <row r="88">
          <cell r="B88" t="str">
            <v>I2892</v>
          </cell>
          <cell r="C88" t="str">
            <v>Cable Sintenax 3x2,5 mm</v>
          </cell>
          <cell r="D88" t="str">
            <v>ml</v>
          </cell>
          <cell r="E88">
            <v>0.58064516129032251</v>
          </cell>
          <cell r="F88">
            <v>186.84</v>
          </cell>
          <cell r="G88">
            <v>108.48774193548385</v>
          </cell>
          <cell r="H88">
            <v>0</v>
          </cell>
        </row>
        <row r="89">
          <cell r="B89" t="str">
            <v>I2891</v>
          </cell>
          <cell r="C89" t="str">
            <v>Caja de pase 20 x 20</v>
          </cell>
          <cell r="D89" t="str">
            <v>u</v>
          </cell>
          <cell r="E89">
            <v>6.4516129032258063E-2</v>
          </cell>
          <cell r="F89">
            <v>882.42</v>
          </cell>
          <cell r="G89">
            <v>56.930322580645154</v>
          </cell>
          <cell r="H89">
            <v>0</v>
          </cell>
        </row>
        <row r="90">
          <cell r="B90" t="str">
            <v>I1836</v>
          </cell>
          <cell r="C90" t="str">
            <v>Conductor unipolar 2,5 mm x 100 m Afumex</v>
          </cell>
          <cell r="D90" t="str">
            <v>ml</v>
          </cell>
          <cell r="E90">
            <v>0.38709677419354838</v>
          </cell>
          <cell r="F90">
            <v>51.239699999999999</v>
          </cell>
          <cell r="G90">
            <v>19.83472258064516</v>
          </cell>
          <cell r="H90">
            <v>0</v>
          </cell>
        </row>
        <row r="91">
          <cell r="B91" t="str">
            <v>I2879</v>
          </cell>
          <cell r="C91" t="str">
            <v>Caño Tubo Awaduct 110 X 1,9 Mm 4mts Largo Desagüe Pluvial</v>
          </cell>
          <cell r="D91" t="str">
            <v>ml</v>
          </cell>
          <cell r="E91">
            <v>9.6774193548387094E-2</v>
          </cell>
          <cell r="F91">
            <v>247.93389999999999</v>
          </cell>
          <cell r="G91">
            <v>23.993603225806449</v>
          </cell>
          <cell r="H91">
            <v>0</v>
          </cell>
        </row>
        <row r="92">
          <cell r="B92" t="str">
            <v>I1340</v>
          </cell>
          <cell r="C92" t="str">
            <v>Esmalte Sintético X 4 Litros</v>
          </cell>
          <cell r="D92" t="str">
            <v>u</v>
          </cell>
          <cell r="E92">
            <v>0.32258064516129031</v>
          </cell>
          <cell r="F92">
            <v>2409.09</v>
          </cell>
          <cell r="G92">
            <v>777.1258064516129</v>
          </cell>
          <cell r="H92">
            <v>0</v>
          </cell>
        </row>
        <row r="93">
          <cell r="B93" t="str">
            <v>I2671</v>
          </cell>
          <cell r="C93" t="str">
            <v>Pintura epoxi Sintepox Induplast Esmalte Epoxi 4 Litros (7 m2/litro)</v>
          </cell>
          <cell r="D93" t="str">
            <v>litro</v>
          </cell>
          <cell r="E93">
            <v>0.80645161290322576</v>
          </cell>
          <cell r="F93">
            <v>908.67769999999996</v>
          </cell>
          <cell r="G93">
            <v>732.80459677419344</v>
          </cell>
          <cell r="H93">
            <v>0</v>
          </cell>
        </row>
        <row r="94">
          <cell r="B94">
            <v>0</v>
          </cell>
          <cell r="C94" t="str">
            <v>Mano de Obra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I1005</v>
          </cell>
          <cell r="C95" t="str">
            <v>Ayudante</v>
          </cell>
          <cell r="D95" t="str">
            <v>hs</v>
          </cell>
          <cell r="E95">
            <v>5.161290322580645</v>
          </cell>
          <cell r="F95">
            <v>539.00300800000002</v>
          </cell>
          <cell r="G95">
            <v>0</v>
          </cell>
          <cell r="H95">
            <v>0</v>
          </cell>
        </row>
        <row r="96">
          <cell r="B96" t="str">
            <v>I1004</v>
          </cell>
          <cell r="C96" t="str">
            <v>Oficial</v>
          </cell>
          <cell r="D96" t="str">
            <v>hs</v>
          </cell>
          <cell r="E96">
            <v>1.2903225806451613</v>
          </cell>
          <cell r="F96">
            <v>636.79798400000004</v>
          </cell>
          <cell r="G96">
            <v>0</v>
          </cell>
          <cell r="H96">
            <v>0</v>
          </cell>
        </row>
        <row r="97">
          <cell r="B97" t="str">
            <v>I1016</v>
          </cell>
          <cell r="C97" t="str">
            <v>Oficial Especializado</v>
          </cell>
          <cell r="D97" t="str">
            <v>hs</v>
          </cell>
          <cell r="E97">
            <v>1.2903225806451613</v>
          </cell>
          <cell r="F97">
            <v>747.34227199999987</v>
          </cell>
          <cell r="G97">
            <v>0</v>
          </cell>
          <cell r="H97">
            <v>0</v>
          </cell>
        </row>
        <row r="98">
          <cell r="B98">
            <v>0</v>
          </cell>
          <cell r="C98" t="str">
            <v>Equipos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I1827</v>
          </cell>
          <cell r="C99" t="str">
            <v>Camion Con Hidrogrua</v>
          </cell>
          <cell r="D99" t="str">
            <v>hs</v>
          </cell>
          <cell r="E99">
            <v>0.12903225806451613</v>
          </cell>
          <cell r="F99">
            <v>3396.9249999999997</v>
          </cell>
          <cell r="G99">
            <v>0</v>
          </cell>
          <cell r="H99">
            <v>0</v>
          </cell>
        </row>
        <row r="100">
          <cell r="B100">
            <v>0</v>
          </cell>
          <cell r="C100" t="str">
            <v>Subcontratos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290.32258064516128</v>
          </cell>
        </row>
        <row r="101">
          <cell r="B101" t="str">
            <v>I1537</v>
          </cell>
          <cell r="C101" t="str">
            <v>Alquiler Andamios 2 Cuerpos 2 Tablones + Entrega En C.a.b.a</v>
          </cell>
          <cell r="D101" t="str">
            <v>día</v>
          </cell>
          <cell r="E101">
            <v>0.16129032258064516</v>
          </cell>
          <cell r="F101">
            <v>1800</v>
          </cell>
          <cell r="G101">
            <v>290.32258064516128</v>
          </cell>
          <cell r="H101">
            <v>0</v>
          </cell>
        </row>
        <row r="102">
          <cell r="B102" t="str">
            <v>I1493</v>
          </cell>
          <cell r="C102" t="str">
            <v>Procesado de hierro en taller, (No incluye el costo del hierro)</v>
          </cell>
          <cell r="D102" t="str">
            <v>kg</v>
          </cell>
          <cell r="E102">
            <v>56.451612903225808</v>
          </cell>
          <cell r="F102">
            <v>206.5</v>
          </cell>
          <cell r="G102">
            <v>0</v>
          </cell>
          <cell r="H102">
            <v>0</v>
          </cell>
        </row>
        <row r="105">
          <cell r="B105" t="str">
            <v>10.1.9</v>
          </cell>
          <cell r="C105" t="str">
            <v>Hormigón Aº Peinado c/ bordes llaneados s/suelo - H: 12 cm</v>
          </cell>
          <cell r="D105" t="str">
            <v>M2</v>
          </cell>
          <cell r="E105">
            <v>0</v>
          </cell>
          <cell r="F105">
            <v>0</v>
          </cell>
          <cell r="G105">
            <v>0</v>
          </cell>
          <cell r="H105">
            <v>1937.8158333333333</v>
          </cell>
          <cell r="I105">
            <v>1937.8158333333333</v>
          </cell>
          <cell r="J105">
            <v>8.2862570730342557E-3</v>
          </cell>
        </row>
        <row r="106">
          <cell r="B106">
            <v>0</v>
          </cell>
          <cell r="C106" t="str">
            <v>Materiales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1805.0158333333334</v>
          </cell>
        </row>
        <row r="107">
          <cell r="B107" t="str">
            <v>I1544</v>
          </cell>
          <cell r="C107" t="str">
            <v>Sika Flex Sellador Gris X 300 Grs (600 cc) Rinde 6 ml</v>
          </cell>
          <cell r="D107" t="str">
            <v>u</v>
          </cell>
          <cell r="E107">
            <v>0.16666666666666666</v>
          </cell>
          <cell r="F107">
            <v>2186.7800000000002</v>
          </cell>
          <cell r="G107">
            <v>364.46333333333337</v>
          </cell>
          <cell r="H107">
            <v>0</v>
          </cell>
        </row>
        <row r="108">
          <cell r="B108" t="str">
            <v>I1009</v>
          </cell>
          <cell r="C108" t="str">
            <v>Hormigon Elaborado H21</v>
          </cell>
          <cell r="D108" t="str">
            <v>m3</v>
          </cell>
          <cell r="E108">
            <v>0.12</v>
          </cell>
          <cell r="F108">
            <v>10340</v>
          </cell>
          <cell r="G108">
            <v>1240.8</v>
          </cell>
          <cell r="H108">
            <v>0</v>
          </cell>
        </row>
        <row r="109">
          <cell r="B109" t="str">
            <v>I1472</v>
          </cell>
          <cell r="C109" t="str">
            <v>Endurecedor No Metálico Para Pisos De Hormigón Bolsa 25 Kg</v>
          </cell>
          <cell r="D109" t="str">
            <v>u</v>
          </cell>
          <cell r="E109">
            <v>0.2</v>
          </cell>
          <cell r="F109">
            <v>916.53</v>
          </cell>
          <cell r="G109">
            <v>183.30600000000001</v>
          </cell>
          <cell r="H109">
            <v>0</v>
          </cell>
        </row>
        <row r="110">
          <cell r="B110" t="str">
            <v>I1207</v>
          </cell>
          <cell r="C110" t="str">
            <v>Poliestireno Expandido 20 Kg/M3 Esp 20 Mm</v>
          </cell>
          <cell r="D110" t="str">
            <v>m2</v>
          </cell>
          <cell r="E110">
            <v>0.05</v>
          </cell>
          <cell r="F110">
            <v>328.93</v>
          </cell>
          <cell r="G110">
            <v>16.4465</v>
          </cell>
          <cell r="H110">
            <v>0</v>
          </cell>
        </row>
        <row r="111">
          <cell r="B111">
            <v>0</v>
          </cell>
          <cell r="C111" t="str">
            <v>Mano de Obra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I1005</v>
          </cell>
          <cell r="C112" t="str">
            <v>Ayudante</v>
          </cell>
          <cell r="D112" t="str">
            <v>hs</v>
          </cell>
          <cell r="E112">
            <v>1.4</v>
          </cell>
          <cell r="F112">
            <v>539.00300800000002</v>
          </cell>
          <cell r="G112">
            <v>0</v>
          </cell>
          <cell r="H112">
            <v>0</v>
          </cell>
        </row>
        <row r="113">
          <cell r="B113" t="str">
            <v>I1004</v>
          </cell>
          <cell r="C113" t="str">
            <v>Oficial</v>
          </cell>
          <cell r="D113" t="str">
            <v>hs</v>
          </cell>
          <cell r="E113">
            <v>1.4</v>
          </cell>
          <cell r="F113">
            <v>636.79798400000004</v>
          </cell>
          <cell r="G113">
            <v>0</v>
          </cell>
          <cell r="H113">
            <v>0</v>
          </cell>
        </row>
        <row r="114">
          <cell r="B114">
            <v>0</v>
          </cell>
          <cell r="C114" t="str">
            <v>Subcontratos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132.80000000000001</v>
          </cell>
        </row>
        <row r="115">
          <cell r="B115" t="str">
            <v>I1314</v>
          </cell>
          <cell r="C115" t="str">
            <v>Servicio De Bombeado con Pluma</v>
          </cell>
          <cell r="D115" t="str">
            <v>m3</v>
          </cell>
          <cell r="E115">
            <v>0.12</v>
          </cell>
          <cell r="F115">
            <v>415</v>
          </cell>
          <cell r="G115">
            <v>49.8</v>
          </cell>
          <cell r="H115">
            <v>0</v>
          </cell>
        </row>
        <row r="116">
          <cell r="B116" t="str">
            <v>I1315</v>
          </cell>
          <cell r="C116" t="str">
            <v>Traslado De Bomba con Pluma</v>
          </cell>
          <cell r="D116" t="str">
            <v>u</v>
          </cell>
          <cell r="E116">
            <v>2E-3</v>
          </cell>
          <cell r="F116">
            <v>41500</v>
          </cell>
          <cell r="G116">
            <v>83</v>
          </cell>
          <cell r="H116">
            <v>0</v>
          </cell>
        </row>
        <row r="119">
          <cell r="B119" t="str">
            <v>12.3.1</v>
          </cell>
          <cell r="C119" t="str">
            <v xml:space="preserve">HE-R1 - Reja Perimetral de Barrotes - Tipo 1 - Paños A: 3,00 mts - H: 2,00 mts </v>
          </cell>
          <cell r="D119" t="str">
            <v>ML</v>
          </cell>
          <cell r="E119">
            <v>0</v>
          </cell>
          <cell r="F119">
            <v>0</v>
          </cell>
          <cell r="G119">
            <v>0</v>
          </cell>
          <cell r="H119">
            <v>41314.326400000005</v>
          </cell>
          <cell r="I119">
            <v>41314.326400000005</v>
          </cell>
          <cell r="J119">
            <v>0.17666339775992435</v>
          </cell>
        </row>
        <row r="120">
          <cell r="B120">
            <v>0</v>
          </cell>
          <cell r="C120" t="str">
            <v>Materiales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41314.326400000005</v>
          </cell>
        </row>
        <row r="121">
          <cell r="B121" t="str">
            <v>I2835</v>
          </cell>
          <cell r="C121" t="str">
            <v>Barra Cuadrada Herrera De 3/4 (19,05 Mm) X 6 Mt</v>
          </cell>
          <cell r="D121" t="str">
            <v>ml</v>
          </cell>
          <cell r="E121">
            <v>48</v>
          </cell>
          <cell r="F121">
            <v>530.303</v>
          </cell>
          <cell r="G121">
            <v>25454.544000000002</v>
          </cell>
          <cell r="H121">
            <v>0</v>
          </cell>
        </row>
        <row r="122">
          <cell r="B122" t="str">
            <v>I2837</v>
          </cell>
          <cell r="C122" t="str">
            <v>Caño Estructural Cuadrado 80x80x3,2mm Barras 6 Mts</v>
          </cell>
          <cell r="D122" t="str">
            <v>ml</v>
          </cell>
          <cell r="E122">
            <v>5.2</v>
          </cell>
          <cell r="F122">
            <v>2010.8815</v>
          </cell>
          <cell r="G122">
            <v>10456.5838</v>
          </cell>
          <cell r="H122">
            <v>0</v>
          </cell>
        </row>
        <row r="123">
          <cell r="B123" t="str">
            <v>I2836</v>
          </cell>
          <cell r="C123" t="str">
            <v>Planchuela de 1 1/2" X 3/8"</v>
          </cell>
          <cell r="D123" t="str">
            <v>ml</v>
          </cell>
          <cell r="E123">
            <v>9</v>
          </cell>
          <cell r="F123">
            <v>600.35540000000003</v>
          </cell>
          <cell r="G123">
            <v>5403.1986000000006</v>
          </cell>
          <cell r="H123">
            <v>0</v>
          </cell>
        </row>
        <row r="124">
          <cell r="B124">
            <v>0</v>
          </cell>
          <cell r="C124" t="str">
            <v>Mano de Obra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 t="str">
            <v>I1005</v>
          </cell>
          <cell r="C125" t="str">
            <v>Ayudante</v>
          </cell>
          <cell r="D125" t="str">
            <v>hs</v>
          </cell>
          <cell r="E125">
            <v>12</v>
          </cell>
          <cell r="F125">
            <v>539.00300800000002</v>
          </cell>
          <cell r="G125">
            <v>0</v>
          </cell>
          <cell r="H125">
            <v>0</v>
          </cell>
        </row>
        <row r="126">
          <cell r="B126" t="str">
            <v>I1016</v>
          </cell>
          <cell r="C126" t="str">
            <v>Oficial Especializado</v>
          </cell>
          <cell r="D126" t="str">
            <v>hs</v>
          </cell>
          <cell r="E126">
            <v>6</v>
          </cell>
          <cell r="F126">
            <v>747.34227199999987</v>
          </cell>
          <cell r="G126">
            <v>0</v>
          </cell>
          <cell r="H126">
            <v>0</v>
          </cell>
        </row>
        <row r="127">
          <cell r="B127">
            <v>0</v>
          </cell>
          <cell r="C127" t="str">
            <v>Subcontratos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 t="str">
            <v>I1493</v>
          </cell>
          <cell r="C128" t="str">
            <v>Procesado de hierro en taller, (No incluye el costo del hierro)</v>
          </cell>
          <cell r="D128" t="str">
            <v>kg</v>
          </cell>
          <cell r="E128">
            <v>203.47800000000001</v>
          </cell>
          <cell r="F128">
            <v>206.5</v>
          </cell>
          <cell r="G128">
            <v>0</v>
          </cell>
          <cell r="H128">
            <v>0</v>
          </cell>
        </row>
        <row r="131">
          <cell r="B131" t="str">
            <v>12.3.2</v>
          </cell>
          <cell r="C131" t="str">
            <v>HE-R2 - Reja Perimetral de Barrotes - Tipo 2 - Paños A: 3,00 mts - H: 2,00 mts</v>
          </cell>
          <cell r="D131" t="str">
            <v>ML</v>
          </cell>
          <cell r="E131">
            <v>0</v>
          </cell>
          <cell r="F131">
            <v>0</v>
          </cell>
          <cell r="G131">
            <v>0</v>
          </cell>
          <cell r="H131">
            <v>42495.174308000009</v>
          </cell>
          <cell r="I131">
            <v>42495.174308000009</v>
          </cell>
          <cell r="J131">
            <v>0.18171279882349778</v>
          </cell>
        </row>
        <row r="132">
          <cell r="B132">
            <v>0</v>
          </cell>
          <cell r="C132" t="str">
            <v>Materiales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42495.174308000009</v>
          </cell>
        </row>
        <row r="133">
          <cell r="B133" t="str">
            <v>I2835</v>
          </cell>
          <cell r="C133" t="str">
            <v>Barra Cuadrada Herrera De 3/4 (19,05 Mm) X 6 Mt</v>
          </cell>
          <cell r="D133" t="str">
            <v>ml</v>
          </cell>
          <cell r="E133">
            <v>48</v>
          </cell>
          <cell r="F133">
            <v>530.303</v>
          </cell>
          <cell r="G133">
            <v>25454.544000000002</v>
          </cell>
          <cell r="H133">
            <v>0</v>
          </cell>
        </row>
        <row r="134">
          <cell r="B134" t="str">
            <v>I2837</v>
          </cell>
          <cell r="C134" t="str">
            <v>Caño Estructural Cuadrado 80x80x3,2mm Barras 6 Mts</v>
          </cell>
          <cell r="D134" t="str">
            <v>ml</v>
          </cell>
          <cell r="E134">
            <v>5.2</v>
          </cell>
          <cell r="F134">
            <v>2010.8815</v>
          </cell>
          <cell r="G134">
            <v>10456.5838</v>
          </cell>
          <cell r="H134">
            <v>0</v>
          </cell>
        </row>
        <row r="135">
          <cell r="B135" t="str">
            <v>I2838</v>
          </cell>
          <cell r="C135" t="str">
            <v xml:space="preserve">Planchuela de  1" X 1/8" </v>
          </cell>
          <cell r="D135" t="str">
            <v>ml</v>
          </cell>
          <cell r="E135">
            <v>10.52</v>
          </cell>
          <cell r="F135">
            <v>112.2479</v>
          </cell>
          <cell r="G135">
            <v>1180.847908</v>
          </cell>
          <cell r="H135">
            <v>0</v>
          </cell>
        </row>
        <row r="136">
          <cell r="B136" t="str">
            <v>I2836</v>
          </cell>
          <cell r="C136" t="str">
            <v>Planchuela de 1 1/2" X 3/8"</v>
          </cell>
          <cell r="D136" t="str">
            <v>ml</v>
          </cell>
          <cell r="E136">
            <v>9</v>
          </cell>
          <cell r="F136">
            <v>600.35540000000003</v>
          </cell>
          <cell r="G136">
            <v>5403.1986000000006</v>
          </cell>
          <cell r="H136">
            <v>0</v>
          </cell>
        </row>
        <row r="137">
          <cell r="B137">
            <v>0</v>
          </cell>
          <cell r="C137" t="str">
            <v>Mano de Obra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I1005</v>
          </cell>
          <cell r="C138" t="str">
            <v>Ayudante</v>
          </cell>
          <cell r="D138" t="str">
            <v>hs</v>
          </cell>
          <cell r="E138">
            <v>12</v>
          </cell>
          <cell r="F138">
            <v>539.00300800000002</v>
          </cell>
          <cell r="G138">
            <v>0</v>
          </cell>
          <cell r="H138">
            <v>0</v>
          </cell>
        </row>
        <row r="139">
          <cell r="B139" t="str">
            <v>I1016</v>
          </cell>
          <cell r="C139" t="str">
            <v>Oficial Especializado</v>
          </cell>
          <cell r="D139" t="str">
            <v>hs</v>
          </cell>
          <cell r="E139">
            <v>6</v>
          </cell>
          <cell r="F139">
            <v>747.34227199999987</v>
          </cell>
          <cell r="G139">
            <v>0</v>
          </cell>
          <cell r="H139">
            <v>0</v>
          </cell>
        </row>
        <row r="140">
          <cell r="B140">
            <v>0</v>
          </cell>
          <cell r="C140" t="str">
            <v>Subcontratos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I1493</v>
          </cell>
          <cell r="C141" t="str">
            <v>Procesado de hierro en taller, (No incluye el costo del hierro)</v>
          </cell>
          <cell r="D141" t="str">
            <v>kg</v>
          </cell>
          <cell r="E141">
            <v>210.10560000000001</v>
          </cell>
          <cell r="F141">
            <v>206.5</v>
          </cell>
          <cell r="G141">
            <v>0</v>
          </cell>
          <cell r="H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4">
          <cell r="B144" t="str">
            <v>5.1.10</v>
          </cell>
          <cell r="C144" t="str">
            <v>Losa Maciza para Edificios</v>
          </cell>
          <cell r="D144" t="str">
            <v>M3</v>
          </cell>
          <cell r="E144">
            <v>0</v>
          </cell>
          <cell r="F144">
            <v>0</v>
          </cell>
          <cell r="G144">
            <v>0</v>
          </cell>
          <cell r="H144">
            <v>22591.340223972002</v>
          </cell>
          <cell r="I144">
            <v>22591.340223972002</v>
          </cell>
          <cell r="J144">
            <v>9.6602396110162497E-2</v>
          </cell>
        </row>
        <row r="145">
          <cell r="B145">
            <v>0</v>
          </cell>
          <cell r="C145" t="str">
            <v>Materiales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21463.923557305334</v>
          </cell>
        </row>
        <row r="146">
          <cell r="B146" t="str">
            <v>I1011</v>
          </cell>
          <cell r="C146" t="str">
            <v>Acero  Adn420 Diam 12 Mm</v>
          </cell>
          <cell r="D146" t="str">
            <v>tn</v>
          </cell>
          <cell r="E146">
            <v>5.6000000000000001E-2</v>
          </cell>
          <cell r="F146">
            <v>139756</v>
          </cell>
          <cell r="G146">
            <v>7826.3360000000002</v>
          </cell>
          <cell r="H146">
            <v>0</v>
          </cell>
        </row>
        <row r="147"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0.6</v>
          </cell>
          <cell r="F147">
            <v>547.11</v>
          </cell>
          <cell r="G147">
            <v>328.26600000000002</v>
          </cell>
          <cell r="H147">
            <v>0</v>
          </cell>
        </row>
        <row r="148">
          <cell r="B148" t="str">
            <v>I1015</v>
          </cell>
          <cell r="C148" t="str">
            <v>Clavos De 2"</v>
          </cell>
          <cell r="D148" t="str">
            <v>kg</v>
          </cell>
          <cell r="E148">
            <v>1</v>
          </cell>
          <cell r="F148">
            <v>570.25</v>
          </cell>
          <cell r="G148">
            <v>570.25</v>
          </cell>
          <cell r="H148">
            <v>0</v>
          </cell>
        </row>
        <row r="149">
          <cell r="B149" t="str">
            <v>I1019</v>
          </cell>
          <cell r="C149" t="str">
            <v>Hormigon Elaborado H30</v>
          </cell>
          <cell r="D149" t="str">
            <v>m3</v>
          </cell>
          <cell r="E149">
            <v>1.05</v>
          </cell>
          <cell r="F149">
            <v>10550</v>
          </cell>
          <cell r="G149">
            <v>11077.5</v>
          </cell>
          <cell r="H149">
            <v>0</v>
          </cell>
        </row>
        <row r="150">
          <cell r="B150" t="str">
            <v>I1020</v>
          </cell>
          <cell r="C150" t="str">
            <v>Fenolico De 25 Mm 1.22X2.44 (2,97 m2)</v>
          </cell>
          <cell r="D150" t="str">
            <v>m2</v>
          </cell>
          <cell r="E150">
            <v>3</v>
          </cell>
          <cell r="F150">
            <v>448.01</v>
          </cell>
          <cell r="G150">
            <v>1344.03</v>
          </cell>
          <cell r="H150">
            <v>0</v>
          </cell>
        </row>
        <row r="151">
          <cell r="B151" t="str">
            <v>I1013</v>
          </cell>
          <cell r="C151" t="str">
            <v>Tirante 3X3 Saligna Bruto</v>
          </cell>
          <cell r="D151" t="str">
            <v>ml</v>
          </cell>
          <cell r="E151">
            <v>7.4365704286964114</v>
          </cell>
          <cell r="F151">
            <v>42.7</v>
          </cell>
          <cell r="G151">
            <v>317.54155730533677</v>
          </cell>
          <cell r="H151">
            <v>0</v>
          </cell>
        </row>
        <row r="152">
          <cell r="B152">
            <v>0</v>
          </cell>
          <cell r="C152" t="str">
            <v>Mano de Obra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I1018</v>
          </cell>
          <cell r="C153" t="str">
            <v>Ayudante Hormigon</v>
          </cell>
          <cell r="D153" t="str">
            <v>hs</v>
          </cell>
          <cell r="E153">
            <v>20</v>
          </cell>
          <cell r="F153">
            <v>646.80360959999996</v>
          </cell>
          <cell r="G153">
            <v>0</v>
          </cell>
          <cell r="H153">
            <v>0</v>
          </cell>
        </row>
        <row r="154">
          <cell r="B154" t="str">
            <v>I1017</v>
          </cell>
          <cell r="C154" t="str">
            <v>Oficial Hormigon</v>
          </cell>
          <cell r="D154" t="str">
            <v>hs</v>
          </cell>
          <cell r="E154">
            <v>20</v>
          </cell>
          <cell r="F154">
            <v>764.15758080000001</v>
          </cell>
          <cell r="G154">
            <v>0</v>
          </cell>
          <cell r="H154">
            <v>0</v>
          </cell>
        </row>
        <row r="155">
          <cell r="B155">
            <v>0</v>
          </cell>
          <cell r="C155" t="str">
            <v>Subcontratos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1127.4166666666665</v>
          </cell>
        </row>
        <row r="156">
          <cell r="B156" t="str">
            <v>I1314</v>
          </cell>
          <cell r="C156" t="str">
            <v>Servicio De Bombeado con Pluma</v>
          </cell>
          <cell r="D156" t="str">
            <v>m3</v>
          </cell>
          <cell r="E156">
            <v>1.05</v>
          </cell>
          <cell r="F156">
            <v>415</v>
          </cell>
          <cell r="G156">
            <v>435.75</v>
          </cell>
          <cell r="H156">
            <v>0</v>
          </cell>
        </row>
        <row r="157">
          <cell r="B157" t="str">
            <v>I1315</v>
          </cell>
          <cell r="C157" t="str">
            <v>Traslado De Bomba con Pluma</v>
          </cell>
          <cell r="D157" t="str">
            <v>u</v>
          </cell>
          <cell r="E157">
            <v>1.6666666666666666E-2</v>
          </cell>
          <cell r="F157">
            <v>41500</v>
          </cell>
          <cell r="G157">
            <v>691.66666666666663</v>
          </cell>
          <cell r="H157">
            <v>0</v>
          </cell>
        </row>
        <row r="160">
          <cell r="B160" t="str">
            <v>15.3.1</v>
          </cell>
          <cell r="C160" t="str">
            <v>Recubrimiento Epoxi Bi-componente +  Poliuretánico Alifático (125 um) - Esquema 4</v>
          </cell>
          <cell r="D160" t="str">
            <v>M2</v>
          </cell>
          <cell r="E160">
            <v>0</v>
          </cell>
          <cell r="F160">
            <v>0</v>
          </cell>
          <cell r="G160">
            <v>0</v>
          </cell>
          <cell r="H160">
            <v>2024.942172</v>
          </cell>
          <cell r="I160">
            <v>2024.942172</v>
          </cell>
          <cell r="J160">
            <v>8.6588163367194854E-3</v>
          </cell>
        </row>
        <row r="161">
          <cell r="B161">
            <v>0</v>
          </cell>
          <cell r="C161" t="str">
            <v>Materiales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2024.942172</v>
          </cell>
        </row>
        <row r="162">
          <cell r="B162" t="str">
            <v>I1579</v>
          </cell>
          <cell r="C162" t="str">
            <v>Esmalte Epoxi Plus Protection Gris Hielo 4l (rinde 10 m2)</v>
          </cell>
          <cell r="D162" t="str">
            <v>u</v>
          </cell>
          <cell r="E162">
            <v>0.11</v>
          </cell>
          <cell r="F162">
            <v>9090.0825999999997</v>
          </cell>
          <cell r="G162">
            <v>999.909086</v>
          </cell>
          <cell r="H162">
            <v>0</v>
          </cell>
        </row>
        <row r="163">
          <cell r="B163" t="str">
            <v>I1580</v>
          </cell>
          <cell r="C163" t="str">
            <v>Esmalte Poliuretanico Plus Protection Blanco 4 Lt (rinde 10 m2)</v>
          </cell>
          <cell r="D163" t="str">
            <v>u</v>
          </cell>
          <cell r="E163">
            <v>0.11</v>
          </cell>
          <cell r="F163">
            <v>9090.0825999999997</v>
          </cell>
          <cell r="G163">
            <v>999.909086</v>
          </cell>
          <cell r="H163">
            <v>0</v>
          </cell>
        </row>
        <row r="164">
          <cell r="B164" t="str">
            <v>I1342</v>
          </cell>
          <cell r="C164" t="str">
            <v>Rodillo Para Esmalte Sintetico</v>
          </cell>
          <cell r="D164" t="str">
            <v>u</v>
          </cell>
          <cell r="E164">
            <v>0.2</v>
          </cell>
          <cell r="F164">
            <v>125.62</v>
          </cell>
          <cell r="G164">
            <v>25.124000000000002</v>
          </cell>
          <cell r="H164">
            <v>0</v>
          </cell>
        </row>
        <row r="165">
          <cell r="B165">
            <v>0</v>
          </cell>
          <cell r="C165" t="str">
            <v>Subcontratos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I1210</v>
          </cell>
          <cell r="C166" t="str">
            <v>Oficial Pintor</v>
          </cell>
          <cell r="D166" t="str">
            <v>hs</v>
          </cell>
          <cell r="E166">
            <v>0.8</v>
          </cell>
          <cell r="F166">
            <v>971.54495359999987</v>
          </cell>
          <cell r="G166">
            <v>0</v>
          </cell>
          <cell r="H166">
            <v>0</v>
          </cell>
        </row>
        <row r="168">
          <cell r="I168">
            <v>233859.00488647827</v>
          </cell>
          <cell r="J168">
            <v>0.99999999999999978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N v3"/>
      <sheetName val="KORN v2"/>
      <sheetName val="KORN"/>
      <sheetName val="Tareas N"/>
      <sheetName val="Ins"/>
      <sheetName val="Análisis"/>
      <sheetName val="9.1"/>
      <sheetName val="11"/>
      <sheetName val="TABIQUES Y CUBIERTA DE GALPON "/>
      <sheetName val="PC_PO_Korn-26-10_V3.0"/>
    </sheetNames>
    <sheetDataSet>
      <sheetData sheetId="0">
        <row r="1"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 xml:space="preserve">  </v>
          </cell>
          <cell r="H1">
            <v>0</v>
          </cell>
          <cell r="K1">
            <v>0</v>
          </cell>
        </row>
        <row r="2">
          <cell r="D2">
            <v>0</v>
          </cell>
          <cell r="E2">
            <v>0</v>
          </cell>
          <cell r="F2" t="str">
            <v xml:space="preserve">                                                        “2020 - AÑO DEL GENERAL MANUEL BELGRANO”.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 t="str">
            <v xml:space="preserve">PRESUPUESTO OFICIAL                 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Licitación Pública Nº: XX/2020 "Adecuación de la infraestructura y remodelación de estaciónes-Estación Guernica - Línea General Roca”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ITEM</v>
          </cell>
          <cell r="D16" t="str">
            <v>DESCRIPCIÓN DE TAREAS</v>
          </cell>
          <cell r="E16" t="str">
            <v xml:space="preserve">Sist. De Contrat. </v>
          </cell>
          <cell r="F16" t="str">
            <v>Unidad</v>
          </cell>
          <cell r="G16" t="str">
            <v xml:space="preserve">Cantidad </v>
          </cell>
          <cell r="H16" t="str">
            <v>Costo Unitario ($)</v>
          </cell>
          <cell r="I16" t="str">
            <v>Subtotal ($)</v>
          </cell>
          <cell r="J16" t="str">
            <v>Total Rubro ($)</v>
          </cell>
          <cell r="K16" t="str">
            <v>%</v>
          </cell>
        </row>
        <row r="17">
          <cell r="C17">
            <v>1</v>
          </cell>
          <cell r="D17" t="str">
            <v>PLANIFICACION Y DOCUMENTACION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1.1</v>
          </cell>
          <cell r="D18" t="str">
            <v>DOCUMENTACION E INGENIERIA DE DETALLE (se certificara al final de la obra)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 t="str">
            <v>1.1.1</v>
          </cell>
          <cell r="D19" t="str">
            <v>Ingenieria de Detalle</v>
          </cell>
          <cell r="E19" t="str">
            <v>AA</v>
          </cell>
          <cell r="F19" t="str">
            <v>gl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1.1.2</v>
          </cell>
          <cell r="D20" t="str">
            <v>Planos C.A.O. y  manuales de mantenimiento</v>
          </cell>
          <cell r="E20" t="str">
            <v>AA</v>
          </cell>
          <cell r="F20" t="str">
            <v>gl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2</v>
          </cell>
          <cell r="D21" t="str">
            <v>CALIDAD, AMBIENTE E HIGIENE Y SEGURIDAD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2.1</v>
          </cell>
          <cell r="D22" t="str">
            <v>Gestión CASS, Control Ambiental</v>
          </cell>
          <cell r="E22" t="str">
            <v>AA</v>
          </cell>
          <cell r="F22" t="str">
            <v>gl</v>
          </cell>
          <cell r="G22">
            <v>1</v>
          </cell>
          <cell r="H22">
            <v>295360</v>
          </cell>
          <cell r="I22">
            <v>295360</v>
          </cell>
          <cell r="J22">
            <v>0</v>
          </cell>
          <cell r="K22">
            <v>0</v>
          </cell>
        </row>
        <row r="23">
          <cell r="C23" t="str">
            <v>2.2</v>
          </cell>
          <cell r="D23" t="str">
            <v>Gestión CASS, Control de Calidad</v>
          </cell>
          <cell r="E23" t="str">
            <v>AA</v>
          </cell>
          <cell r="F23" t="str">
            <v>gl</v>
          </cell>
          <cell r="G23">
            <v>1</v>
          </cell>
          <cell r="H23">
            <v>1024512.0000000001</v>
          </cell>
          <cell r="I23">
            <v>1024512.0000000001</v>
          </cell>
          <cell r="J23">
            <v>0</v>
          </cell>
          <cell r="K23">
            <v>0</v>
          </cell>
        </row>
        <row r="24">
          <cell r="C24">
            <v>3</v>
          </cell>
          <cell r="D24" t="str">
            <v>EJECUCION DE OBRA/SERVICIO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3.1</v>
          </cell>
          <cell r="D25" t="str">
            <v>DEMOLICIONES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3.1.1</v>
          </cell>
          <cell r="D26" t="str">
            <v>Demolición de losa, vigas y tabiques de hormigón armado y borde de andén de H°A°</v>
          </cell>
          <cell r="E26" t="str">
            <v>AA</v>
          </cell>
          <cell r="F26" t="str">
            <v>m3</v>
          </cell>
          <cell r="G26">
            <v>27</v>
          </cell>
          <cell r="H26">
            <v>12781.0501622171</v>
          </cell>
          <cell r="I26">
            <v>345088.35437986167</v>
          </cell>
          <cell r="J26">
            <v>0</v>
          </cell>
          <cell r="K26">
            <v>0</v>
          </cell>
        </row>
        <row r="27">
          <cell r="C27" t="str">
            <v>3.1.2</v>
          </cell>
          <cell r="D27" t="str">
            <v>Demolición de Mampostería de ladrillo común o ceramico</v>
          </cell>
          <cell r="E27" t="str">
            <v>AA</v>
          </cell>
          <cell r="F27" t="str">
            <v>m3</v>
          </cell>
          <cell r="G27">
            <v>75</v>
          </cell>
          <cell r="H27">
            <v>2234.0407200356799</v>
          </cell>
          <cell r="I27">
            <v>167553.05400267598</v>
          </cell>
          <cell r="J27">
            <v>0</v>
          </cell>
          <cell r="K27">
            <v>0</v>
          </cell>
        </row>
        <row r="28">
          <cell r="C28" t="str">
            <v>3.1.3</v>
          </cell>
          <cell r="D28" t="str">
            <v>Demolición de solados de Hormigón , pisos int, carpetas y contrapisos</v>
          </cell>
          <cell r="E28" t="str">
            <v>AA</v>
          </cell>
          <cell r="F28" t="str">
            <v>m3</v>
          </cell>
          <cell r="G28">
            <v>262</v>
          </cell>
          <cell r="H28">
            <v>3748.64</v>
          </cell>
          <cell r="I28">
            <v>982143.67999999993</v>
          </cell>
          <cell r="J28">
            <v>0</v>
          </cell>
          <cell r="K28">
            <v>0</v>
          </cell>
        </row>
        <row r="29">
          <cell r="C29" t="str">
            <v>3.1.4</v>
          </cell>
          <cell r="D29" t="str">
            <v xml:space="preserve">Retiro de Columnas de Alumbrado existentes </v>
          </cell>
          <cell r="E29" t="str">
            <v>AA</v>
          </cell>
          <cell r="F29" t="str">
            <v>u</v>
          </cell>
          <cell r="G29">
            <v>19</v>
          </cell>
          <cell r="H29">
            <v>16363.2075054545</v>
          </cell>
          <cell r="I29">
            <v>310900.94260363549</v>
          </cell>
          <cell r="J29">
            <v>0</v>
          </cell>
          <cell r="K29">
            <v>0</v>
          </cell>
        </row>
        <row r="30">
          <cell r="C30" t="str">
            <v>3.1.5</v>
          </cell>
          <cell r="D30" t="str">
            <v>Retiro de Arbol. Incluye la reposición de la especie arbórea en las cantidades indicadas en el pliego</v>
          </cell>
          <cell r="E30" t="str">
            <v>AA</v>
          </cell>
          <cell r="F30" t="str">
            <v>u</v>
          </cell>
          <cell r="G30" t="str">
            <v>NO COTIZA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 t="str">
            <v>3.1.6</v>
          </cell>
          <cell r="D31" t="str">
            <v>Retiro de Rejas Perimetrales y cerco</v>
          </cell>
          <cell r="E31" t="str">
            <v>AA</v>
          </cell>
          <cell r="F31" t="str">
            <v>ml</v>
          </cell>
          <cell r="G31">
            <v>210</v>
          </cell>
          <cell r="H31">
            <v>628.57924540028898</v>
          </cell>
          <cell r="I31">
            <v>132001.64153406068</v>
          </cell>
          <cell r="J31">
            <v>0</v>
          </cell>
          <cell r="K31">
            <v>0</v>
          </cell>
        </row>
        <row r="32">
          <cell r="C32" t="str">
            <v>3.1.7</v>
          </cell>
          <cell r="D32" t="str">
            <v xml:space="preserve">Desmonte de Cielorrasos suspendidos - Armado / Durlock </v>
          </cell>
          <cell r="E32" t="str">
            <v>AA</v>
          </cell>
          <cell r="F32" t="str">
            <v>m2</v>
          </cell>
          <cell r="G32">
            <v>61</v>
          </cell>
          <cell r="H32">
            <v>267.38188966233798</v>
          </cell>
          <cell r="I32">
            <v>16310.295269402617</v>
          </cell>
          <cell r="J32">
            <v>0</v>
          </cell>
          <cell r="K32">
            <v>0</v>
          </cell>
        </row>
        <row r="33">
          <cell r="C33" t="str">
            <v>3.1.8</v>
          </cell>
          <cell r="D33" t="str">
            <v>Desmonte y retiro de instalaciones en desuso (cañerias, cajas, cables, art de iluminacion)</v>
          </cell>
          <cell r="E33" t="str">
            <v>AA</v>
          </cell>
          <cell r="F33" t="str">
            <v>gl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3.1.9</v>
          </cell>
          <cell r="D34" t="str">
            <v>Retiro de instalación sanitaria - incluye artefactos y accesorios</v>
          </cell>
          <cell r="E34" t="str">
            <v>AA</v>
          </cell>
          <cell r="F34" t="str">
            <v>gl</v>
          </cell>
          <cell r="G34">
            <v>1</v>
          </cell>
          <cell r="H34">
            <v>43726.9648423896</v>
          </cell>
          <cell r="I34">
            <v>43726.9648423896</v>
          </cell>
          <cell r="J34">
            <v>0</v>
          </cell>
          <cell r="K34">
            <v>0</v>
          </cell>
        </row>
        <row r="35">
          <cell r="C35" t="str">
            <v>3.1.10</v>
          </cell>
          <cell r="D35" t="str">
            <v xml:space="preserve">Desmonte y retiro de equipo de aire acondicionado equipo int. y ext. </v>
          </cell>
          <cell r="E35" t="str">
            <v>AA</v>
          </cell>
          <cell r="F35" t="str">
            <v>u</v>
          </cell>
          <cell r="G35">
            <v>3</v>
          </cell>
          <cell r="H35">
            <v>5016.7217703896104</v>
          </cell>
          <cell r="I35">
            <v>15050.165311168832</v>
          </cell>
          <cell r="J35">
            <v>0</v>
          </cell>
          <cell r="K35">
            <v>0</v>
          </cell>
        </row>
        <row r="36">
          <cell r="C36" t="str">
            <v>3.1.11</v>
          </cell>
          <cell r="D36" t="str">
            <v>Picado de revoques y revestimientos</v>
          </cell>
          <cell r="E36" t="str">
            <v>AA</v>
          </cell>
          <cell r="F36" t="str">
            <v>m2</v>
          </cell>
          <cell r="G36">
            <v>34.22</v>
          </cell>
          <cell r="H36">
            <v>292.507873936875</v>
          </cell>
          <cell r="I36">
            <v>10009.619446119863</v>
          </cell>
          <cell r="J36">
            <v>0</v>
          </cell>
          <cell r="K36">
            <v>0</v>
          </cell>
        </row>
        <row r="37">
          <cell r="C37" t="str">
            <v>3.1.12</v>
          </cell>
          <cell r="D37" t="str">
            <v>Retiro de ventanillas y mesada.</v>
          </cell>
          <cell r="E37" t="str">
            <v>AA</v>
          </cell>
          <cell r="F37" t="str">
            <v xml:space="preserve">u </v>
          </cell>
          <cell r="G37" t="str">
            <v>NO COTIZA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3.1.13</v>
          </cell>
          <cell r="D38" t="str">
            <v>Retiro de aberturas, bancos y cestos</v>
          </cell>
          <cell r="E38" t="str">
            <v>AA</v>
          </cell>
          <cell r="F38" t="str">
            <v>u</v>
          </cell>
          <cell r="G38">
            <v>12</v>
          </cell>
          <cell r="H38">
            <v>1070.49</v>
          </cell>
          <cell r="I38">
            <v>12845.880000000001</v>
          </cell>
          <cell r="J38">
            <v>0</v>
          </cell>
          <cell r="K38">
            <v>0</v>
          </cell>
        </row>
        <row r="39">
          <cell r="C39" t="str">
            <v>3.1.14</v>
          </cell>
          <cell r="D39" t="str">
            <v xml:space="preserve">Reubicación de poste de servicios públicos </v>
          </cell>
          <cell r="E39" t="str">
            <v>AA</v>
          </cell>
          <cell r="F39" t="str">
            <v>u</v>
          </cell>
          <cell r="G39" t="str">
            <v>NO COTIZA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3.1.15</v>
          </cell>
          <cell r="D40" t="str">
            <v>Retiro de losetas de borde de andén (L: 1,00m x A:0,60m)</v>
          </cell>
          <cell r="E40" t="str">
            <v>AA</v>
          </cell>
          <cell r="F40" t="str">
            <v xml:space="preserve">u </v>
          </cell>
          <cell r="G40" t="str">
            <v>NO COTIZA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 t="str">
            <v>3.1.16</v>
          </cell>
          <cell r="D41" t="str">
            <v>Retiro de losas pretensadas de andén (L: 3,00m x A:0,60m)</v>
          </cell>
          <cell r="E41" t="str">
            <v>AA</v>
          </cell>
          <cell r="F41" t="str">
            <v xml:space="preserve">u </v>
          </cell>
          <cell r="G41" t="str">
            <v>NO COTIZA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3.1.17</v>
          </cell>
          <cell r="D42" t="str">
            <v>Retiro de escombros de demolición</v>
          </cell>
          <cell r="E42" t="str">
            <v>AA</v>
          </cell>
          <cell r="F42" t="str">
            <v>gl</v>
          </cell>
          <cell r="G42">
            <v>1</v>
          </cell>
          <cell r="H42" t="e">
            <v>#REF!</v>
          </cell>
          <cell r="I42" t="e">
            <v>#REF!</v>
          </cell>
          <cell r="J42">
            <v>0</v>
          </cell>
          <cell r="K42">
            <v>0</v>
          </cell>
        </row>
        <row r="43">
          <cell r="C43" t="str">
            <v>3.1.18</v>
          </cell>
          <cell r="D43" t="str">
            <v>Desarme de Abrigos y estructura métalica existentes. Retiro de producido de obra</v>
          </cell>
          <cell r="E43" t="str">
            <v>AA</v>
          </cell>
          <cell r="F43" t="str">
            <v>m2</v>
          </cell>
          <cell r="G43" t="str">
            <v>NO COTIZA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3.1.19</v>
          </cell>
          <cell r="D44" t="str">
            <v>Desmonte y retiro de Bicicletero</v>
          </cell>
          <cell r="E44" t="str">
            <v>AA</v>
          </cell>
          <cell r="F44" t="str">
            <v>m2</v>
          </cell>
          <cell r="G44">
            <v>448.7</v>
          </cell>
          <cell r="H44">
            <v>327.13490474751006</v>
          </cell>
          <cell r="I44">
            <v>146785.43176020775</v>
          </cell>
          <cell r="J44">
            <v>0</v>
          </cell>
          <cell r="K44">
            <v>0</v>
          </cell>
        </row>
        <row r="45">
          <cell r="C45" t="str">
            <v>3.1.20</v>
          </cell>
          <cell r="D45" t="str">
            <v>Desarme, demolición y retiro de local comercial</v>
          </cell>
          <cell r="E45" t="str">
            <v>AA</v>
          </cell>
          <cell r="F45" t="str">
            <v>m2</v>
          </cell>
          <cell r="G45">
            <v>20</v>
          </cell>
          <cell r="H45">
            <v>4997.1728803924698</v>
          </cell>
          <cell r="I45">
            <v>99943.457607849399</v>
          </cell>
          <cell r="J45">
            <v>0</v>
          </cell>
          <cell r="K45">
            <v>0</v>
          </cell>
        </row>
        <row r="46">
          <cell r="C46" t="str">
            <v>3.1.21</v>
          </cell>
          <cell r="D46" t="str">
            <v>Retiro de cubierta de Chapa</v>
          </cell>
          <cell r="E46" t="str">
            <v>AA</v>
          </cell>
          <cell r="F46" t="str">
            <v>m2</v>
          </cell>
          <cell r="G46">
            <v>38</v>
          </cell>
          <cell r="H46">
            <v>2959.3304037221747</v>
          </cell>
          <cell r="I46">
            <v>112454.55534144264</v>
          </cell>
          <cell r="J46">
            <v>0</v>
          </cell>
          <cell r="K46">
            <v>0</v>
          </cell>
        </row>
        <row r="47">
          <cell r="C47" t="str">
            <v>3.1.22</v>
          </cell>
          <cell r="D47" t="str">
            <v xml:space="preserve">Desarme de galpón Ferroviario de estructura de madera revestimiento y techo de chapa </v>
          </cell>
          <cell r="E47" t="str">
            <v>AA</v>
          </cell>
          <cell r="F47" t="str">
            <v>m2</v>
          </cell>
          <cell r="G47">
            <v>367</v>
          </cell>
          <cell r="H47">
            <v>427.50103909635857</v>
          </cell>
          <cell r="I47">
            <v>156892.88134836359</v>
          </cell>
          <cell r="J47">
            <v>0</v>
          </cell>
          <cell r="K47">
            <v>0</v>
          </cell>
        </row>
        <row r="48">
          <cell r="C48" t="str">
            <v>3.1.23</v>
          </cell>
          <cell r="D48" t="str">
            <v>Desmonte de  terreno /basamentos</v>
          </cell>
          <cell r="E48" t="str">
            <v>AA</v>
          </cell>
          <cell r="F48" t="str">
            <v>m3</v>
          </cell>
          <cell r="G48">
            <v>465</v>
          </cell>
          <cell r="H48">
            <v>314.78568095349806</v>
          </cell>
          <cell r="I48">
            <v>146375.3416433766</v>
          </cell>
          <cell r="J48">
            <v>0</v>
          </cell>
          <cell r="K48">
            <v>0</v>
          </cell>
        </row>
        <row r="49">
          <cell r="C49" t="str">
            <v>3.1.24</v>
          </cell>
          <cell r="D49" t="str">
            <v xml:space="preserve">Retiro y traslado de rieles </v>
          </cell>
          <cell r="E49" t="str">
            <v>AA</v>
          </cell>
          <cell r="F49" t="str">
            <v xml:space="preserve">ml </v>
          </cell>
          <cell r="G49">
            <v>147.19999999999999</v>
          </cell>
          <cell r="H49">
            <v>638.77263651604756</v>
          </cell>
          <cell r="I49">
            <v>94027.332095162186</v>
          </cell>
          <cell r="J49">
            <v>0</v>
          </cell>
          <cell r="K49">
            <v>0</v>
          </cell>
        </row>
        <row r="50">
          <cell r="C50" t="str">
            <v>3.1.25</v>
          </cell>
          <cell r="D50" t="str">
            <v xml:space="preserve">Retiro de estructura metálica y tanque de agua. </v>
          </cell>
          <cell r="E50" t="str">
            <v>AA</v>
          </cell>
          <cell r="F50" t="str">
            <v>gl</v>
          </cell>
          <cell r="G50">
            <v>1</v>
          </cell>
          <cell r="H50">
            <v>20326.740428675323</v>
          </cell>
          <cell r="I50">
            <v>20326.740428675323</v>
          </cell>
          <cell r="J50">
            <v>0</v>
          </cell>
          <cell r="K50">
            <v>0</v>
          </cell>
        </row>
        <row r="51">
          <cell r="C51" t="str">
            <v>3.2</v>
          </cell>
          <cell r="D51" t="str">
            <v>MOVIMIENTO DE SUELO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3.2.1</v>
          </cell>
          <cell r="D52" t="str">
            <v>Desmonte de Suelo Vegetal, terraplenamiento y Apisonado</v>
          </cell>
          <cell r="E52" t="str">
            <v>UM</v>
          </cell>
          <cell r="F52" t="str">
            <v>m3</v>
          </cell>
          <cell r="G52" t="str">
            <v>NO COTIZA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3.2.2</v>
          </cell>
          <cell r="D53" t="str">
            <v>Excavaciones para fundaciones</v>
          </cell>
          <cell r="E53" t="str">
            <v>UM</v>
          </cell>
          <cell r="F53" t="str">
            <v>m3</v>
          </cell>
          <cell r="G53" t="str">
            <v>NO COTIZA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3.2.3</v>
          </cell>
          <cell r="D54" t="str">
            <v>Ejecución de Hormigon de Limpieza (Esp: 7 cm)</v>
          </cell>
          <cell r="E54" t="str">
            <v>UM</v>
          </cell>
          <cell r="F54" t="str">
            <v>m3</v>
          </cell>
          <cell r="G54" t="str">
            <v>NO COTIZA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3.2.4</v>
          </cell>
          <cell r="D55" t="str">
            <v>Relleno con material de demolición</v>
          </cell>
          <cell r="E55" t="str">
            <v>UM</v>
          </cell>
          <cell r="F55" t="str">
            <v>m3</v>
          </cell>
          <cell r="G55" t="str">
            <v>NO COTIZA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3.3</v>
          </cell>
          <cell r="D56" t="str">
            <v xml:space="preserve">ESTRUCTURA DE ANDEN ELEVADO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3.3.1</v>
          </cell>
          <cell r="D57" t="str">
            <v>Ejecución de Zapatas de Fundación</v>
          </cell>
          <cell r="E57" t="str">
            <v>UM</v>
          </cell>
          <cell r="F57" t="str">
            <v>m3</v>
          </cell>
          <cell r="G57" t="str">
            <v>NO COTIZA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3.3.2</v>
          </cell>
          <cell r="D58" t="str">
            <v xml:space="preserve">Ejecución de Tabique de Hormigón Armado </v>
          </cell>
          <cell r="E58" t="str">
            <v>UM</v>
          </cell>
          <cell r="F58" t="str">
            <v>m3</v>
          </cell>
          <cell r="G58" t="str">
            <v>NO COTIZA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 t="str">
            <v>3.3.3</v>
          </cell>
          <cell r="D59" t="str">
            <v xml:space="preserve">Ejecución de Espacio Guarda-Hombre </v>
          </cell>
          <cell r="E59" t="str">
            <v>AA</v>
          </cell>
          <cell r="F59" t="str">
            <v>u</v>
          </cell>
          <cell r="G59" t="str">
            <v>NO COTIZA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3.4</v>
          </cell>
          <cell r="D60" t="str">
            <v>PLATAFORMA DE ANDENES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 t="str">
            <v>3.4.1</v>
          </cell>
          <cell r="D61" t="str">
            <v>Film de polietileno 200 micrones</v>
          </cell>
          <cell r="E61" t="str">
            <v>AA</v>
          </cell>
          <cell r="F61" t="str">
            <v>m2</v>
          </cell>
          <cell r="G61" t="str">
            <v>NO COTIZA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3.4.2</v>
          </cell>
          <cell r="D62" t="str">
            <v>Colocacion de losetas premoldeadas de borde para la elevacion de andenes</v>
          </cell>
          <cell r="E62" t="str">
            <v>AA</v>
          </cell>
          <cell r="F62" t="str">
            <v>m2</v>
          </cell>
          <cell r="G62" t="str">
            <v>NO COTIZA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 t="str">
            <v>3.4.3</v>
          </cell>
          <cell r="D63" t="str">
            <v>Carpeta de nivelación, hormigón fratasado mecanicamente</v>
          </cell>
          <cell r="E63" t="str">
            <v>AA</v>
          </cell>
          <cell r="F63" t="str">
            <v>m2</v>
          </cell>
          <cell r="G63" t="str">
            <v>NO COTIZA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3.4.4</v>
          </cell>
          <cell r="D64" t="str">
            <v xml:space="preserve">Ejecución de Solados Preventivos y Hápticos </v>
          </cell>
          <cell r="E64" t="str">
            <v>AA</v>
          </cell>
          <cell r="F64" t="str">
            <v>m2</v>
          </cell>
          <cell r="G64">
            <v>51</v>
          </cell>
          <cell r="H64">
            <v>3090.9648468515302</v>
          </cell>
          <cell r="I64">
            <v>157639.20718942804</v>
          </cell>
          <cell r="J64">
            <v>0</v>
          </cell>
          <cell r="K64">
            <v>0</v>
          </cell>
        </row>
        <row r="65">
          <cell r="C65" t="str">
            <v>3.4.5</v>
          </cell>
          <cell r="D65" t="str">
            <v>Ejecución de Tapas de Inspección</v>
          </cell>
          <cell r="E65" t="str">
            <v>AA</v>
          </cell>
          <cell r="F65" t="str">
            <v>u</v>
          </cell>
          <cell r="G65" t="str">
            <v>NO COTIZA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3.5</v>
          </cell>
          <cell r="D66" t="str">
            <v>INSTALACIONES ELÉCTRICAS Y CORRIENTES DEBILES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3.5.1</v>
          </cell>
          <cell r="D67" t="str">
            <v>Nuevas acometidas de servicio eléctrico</v>
          </cell>
          <cell r="E67">
            <v>0</v>
          </cell>
          <cell r="F67" t="str">
            <v xml:space="preserve">gl 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3.5.2</v>
          </cell>
          <cell r="D68" t="str">
            <v>Tableros eléctricos</v>
          </cell>
          <cell r="E68">
            <v>0</v>
          </cell>
          <cell r="F68" t="str">
            <v xml:space="preserve">u 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 t="str">
            <v>3.5.3</v>
          </cell>
          <cell r="D69" t="str">
            <v>Canalizaciones eléctricas</v>
          </cell>
          <cell r="E69">
            <v>0</v>
          </cell>
          <cell r="F69" t="str">
            <v xml:space="preserve">ml 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3.5.4</v>
          </cell>
          <cell r="D70" t="str">
            <v>Cableado eléctrico</v>
          </cell>
          <cell r="E70">
            <v>0</v>
          </cell>
          <cell r="F70" t="str">
            <v>ml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 t="str">
            <v>3.5.5</v>
          </cell>
          <cell r="D71" t="str">
            <v>Cañeros PEAD/ Hierro Galvanizado 3x4" embebido en hormigon de nuevo tunel</v>
          </cell>
          <cell r="E71">
            <v>0</v>
          </cell>
          <cell r="F71" t="str">
            <v>ml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3.5.6</v>
          </cell>
          <cell r="D72" t="str">
            <v>Zanja c/fondo de arena y protección mecánica - 300x800mm</v>
          </cell>
          <cell r="E72">
            <v>0</v>
          </cell>
          <cell r="F72" t="str">
            <v>ml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5.3.4</v>
          </cell>
          <cell r="D73" t="str">
            <v>Cañerías Eléctricas Secundarias Embutidas En Pared Con Caño Mop 3/4" - Iram 2005 (Incluye Cajas De Pase)</v>
          </cell>
          <cell r="E73">
            <v>0</v>
          </cell>
          <cell r="F73" t="str">
            <v>ml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5.3.5</v>
          </cell>
          <cell r="D74" t="str">
            <v>Cañerías eléctricas secundarias embutidas en pared con caño MOP 1" - IRAM 2005 (incluye cajas de pase)</v>
          </cell>
          <cell r="E74">
            <v>0</v>
          </cell>
          <cell r="F74" t="str">
            <v>ml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5.3.6</v>
          </cell>
          <cell r="D75" t="str">
            <v>Cañerías eléctricas secundarias embutidas en pared con caño MOP 1 1/2" - IRAM 2005 (incluye cajas de pase)</v>
          </cell>
          <cell r="E75">
            <v>0</v>
          </cell>
          <cell r="F75" t="str">
            <v>ml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5.3.7</v>
          </cell>
          <cell r="D76" t="str">
            <v>Cañerías eléctricas a la vista/ bajo anden - Caño HºGº 3/4"</v>
          </cell>
          <cell r="E76">
            <v>0</v>
          </cell>
          <cell r="F76" t="str">
            <v>ml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5.3.8</v>
          </cell>
          <cell r="D77" t="str">
            <v>Cañerías eléctricas a la vista/ bajo anden - Caño HºGº 1 1/2"</v>
          </cell>
          <cell r="E77">
            <v>0</v>
          </cell>
          <cell r="F77" t="str">
            <v>ml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5.3.9</v>
          </cell>
          <cell r="D78" t="str">
            <v>Cañerías eléctricas a la vista/ bajo anden - Caño HºGº 2"</v>
          </cell>
          <cell r="E78">
            <v>0</v>
          </cell>
          <cell r="F78" t="str">
            <v>ml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5.3.10</v>
          </cell>
          <cell r="D79" t="str">
            <v>Cajas octogonal grande IRAM 62.224</v>
          </cell>
          <cell r="E79">
            <v>0</v>
          </cell>
          <cell r="F79" t="str">
            <v>u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5.3.11</v>
          </cell>
          <cell r="D80" t="str">
            <v>Cajas redonda Al</v>
          </cell>
          <cell r="E80">
            <v>0</v>
          </cell>
          <cell r="F80" t="str">
            <v>u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5.3.12</v>
          </cell>
          <cell r="D81" t="str">
            <v>Cajas Al - 300x300mm</v>
          </cell>
          <cell r="E81">
            <v>0</v>
          </cell>
          <cell r="F81" t="str">
            <v>u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 t="str">
            <v>5.3.13</v>
          </cell>
          <cell r="D82" t="str">
            <v>Cajas Al - 150x150mm</v>
          </cell>
          <cell r="E82">
            <v>0</v>
          </cell>
          <cell r="F82" t="str">
            <v>u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5.4</v>
          </cell>
          <cell r="D83" t="str">
            <v>CABLEADOS ELÉCTRICOS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 t="str">
            <v>5.4.1</v>
          </cell>
          <cell r="D84" t="str">
            <v>Tendido de Circuitos Cu 2,5mm^2 - IRAM 62.267</v>
          </cell>
          <cell r="E84">
            <v>0</v>
          </cell>
          <cell r="F84" t="str">
            <v>ml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5.4.2</v>
          </cell>
          <cell r="D85" t="str">
            <v>Tendido de Circuitos Cu 6mm^2 - IRAM 62.267 - Verde/Amarillo</v>
          </cell>
          <cell r="E85">
            <v>0</v>
          </cell>
          <cell r="F85" t="str">
            <v>ml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 t="str">
            <v>5.4.3</v>
          </cell>
          <cell r="D86" t="str">
            <v>Tendido de Circuitos Cu 2x2,5mm^2 - IRAM 62.266</v>
          </cell>
          <cell r="E86">
            <v>0</v>
          </cell>
          <cell r="F86" t="str">
            <v>ml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5.4.4</v>
          </cell>
          <cell r="D87" t="str">
            <v>Tendido de Circuitos Cu 2x4mm^2 - IRAM 62.266</v>
          </cell>
          <cell r="E87">
            <v>0</v>
          </cell>
          <cell r="F87" t="str">
            <v>ml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5.4.5</v>
          </cell>
          <cell r="D88" t="str">
            <v>Tendido de Circuitos Cu 4x4mm^2 - IRAM 62.266</v>
          </cell>
          <cell r="E88">
            <v>0</v>
          </cell>
          <cell r="F88" t="str">
            <v>ml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C89" t="str">
            <v>5.4.6</v>
          </cell>
          <cell r="D89" t="str">
            <v>Tendido de Circuitos Cu 4x6mm^2 - IRAM 62.266</v>
          </cell>
          <cell r="E89">
            <v>0</v>
          </cell>
          <cell r="F89" t="str">
            <v>ml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 t="str">
            <v>5.4.7</v>
          </cell>
          <cell r="D90" t="str">
            <v>Tendido de Circuitos Cu 4x10mm^2 - IRAM 62.266</v>
          </cell>
          <cell r="E90">
            <v>0</v>
          </cell>
          <cell r="F90" t="str">
            <v>ml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C91" t="str">
            <v>5.5</v>
          </cell>
          <cell r="D91" t="str">
            <v>INTERRUPTURES Y TOMAS ELÉCTRICOS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5.5.1</v>
          </cell>
          <cell r="D92" t="str">
            <v>Tomacorriente 220V/ 10A IP44 en anden</v>
          </cell>
          <cell r="E92">
            <v>0</v>
          </cell>
          <cell r="F92" t="str">
            <v>u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 t="str">
            <v>5.5.2</v>
          </cell>
          <cell r="D93" t="str">
            <v>Tomacorriente 220V/ 10A</v>
          </cell>
          <cell r="E93">
            <v>0</v>
          </cell>
          <cell r="F93" t="str">
            <v>u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5.6</v>
          </cell>
          <cell r="D94" t="str">
            <v>ARTEFACTOS DE ILUMINACIÓN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C95" t="str">
            <v>5.6.1</v>
          </cell>
          <cell r="D95" t="str">
            <v xml:space="preserve">Provisión e Instalación de Columnas de Alumbrado con 1 Luminaria LED 90W (9000lm) - H: 6,00 mts </v>
          </cell>
          <cell r="E95">
            <v>0</v>
          </cell>
          <cell r="F95" t="str">
            <v>u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 t="str">
            <v>5.6.2</v>
          </cell>
          <cell r="D96" t="str">
            <v xml:space="preserve">Provisión e Instalación de Columnas de Alumbrado con 2 Luminaria LED 90W (9000lm) - H: 6,00 mts </v>
          </cell>
          <cell r="E96">
            <v>0</v>
          </cell>
          <cell r="F96" t="str">
            <v>u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 t="str">
            <v>5.6.3</v>
          </cell>
          <cell r="D97" t="str">
            <v>Luminaria tira LED 26W (4400lm)</v>
          </cell>
          <cell r="E97">
            <v>0</v>
          </cell>
          <cell r="F97" t="str">
            <v>u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 t="str">
            <v>5.6.4</v>
          </cell>
          <cell r="D98" t="str">
            <v>Luminaria Empotrable tubo LED 2x20W</v>
          </cell>
          <cell r="E98">
            <v>0</v>
          </cell>
          <cell r="F98" t="str">
            <v>u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 t="str">
            <v>5.6.5</v>
          </cell>
          <cell r="D99" t="str">
            <v>Luminaria Empotrable tubo LED 1x9W</v>
          </cell>
          <cell r="E99">
            <v>0</v>
          </cell>
          <cell r="F99" t="str">
            <v>u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5.6.6</v>
          </cell>
          <cell r="D100" t="str">
            <v>Provisión e Instalación de Reflector LED 90W (8800lm)</v>
          </cell>
          <cell r="E100">
            <v>0</v>
          </cell>
          <cell r="F100" t="str">
            <v>u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 t="str">
            <v>5.6.7</v>
          </cell>
          <cell r="D101" t="str">
            <v>Equipo Autonomo de luminaria 3hs</v>
          </cell>
          <cell r="E101">
            <v>0</v>
          </cell>
          <cell r="F101" t="str">
            <v>u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C102" t="str">
            <v>5.6.8</v>
          </cell>
          <cell r="D102" t="str">
            <v>Artefactos de salida de emergencia</v>
          </cell>
          <cell r="E102">
            <v>0</v>
          </cell>
          <cell r="F102" t="str">
            <v>u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C103">
            <v>5.7</v>
          </cell>
          <cell r="D103" t="str">
            <v>SISTEMA DE  AUDIO - CANALIZACIONES /CABLEADOS/EQUIPOS/BOCINAS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 t="str">
            <v>5.7.1</v>
          </cell>
          <cell r="D104" t="str">
            <v>Canalizaciones y cajas - Sistema de Audio</v>
          </cell>
          <cell r="E104">
            <v>0</v>
          </cell>
          <cell r="F104" t="str">
            <v>gl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5.7.2</v>
          </cell>
          <cell r="D105" t="str">
            <v>Tendido de circuito de audio - Cu 2x1mm^2 - IRAM 62.266</v>
          </cell>
          <cell r="E105">
            <v>0</v>
          </cell>
          <cell r="F105" t="str">
            <v>ml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 t="str">
            <v>5.7.3</v>
          </cell>
          <cell r="D106" t="str">
            <v>Equipamiento completo para sistema de Audio (incluye Rack/UPS y dos Call station)</v>
          </cell>
          <cell r="E106">
            <v>0</v>
          </cell>
          <cell r="F106" t="str">
            <v>gl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5.7.4</v>
          </cell>
          <cell r="D107" t="str">
            <v>Altavoces Interiores</v>
          </cell>
          <cell r="E107">
            <v>0</v>
          </cell>
          <cell r="F107" t="str">
            <v>u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5.7.5</v>
          </cell>
          <cell r="D108" t="str">
            <v>Altavoces exteriores</v>
          </cell>
          <cell r="E108">
            <v>0</v>
          </cell>
          <cell r="F108" t="str">
            <v>u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5.7.6</v>
          </cell>
          <cell r="D109" t="str">
            <v>Instalación, conexionado, PEM y calibración (no inluye cableado de altavoces)</v>
          </cell>
          <cell r="E109">
            <v>0</v>
          </cell>
          <cell r="F109" t="str">
            <v>gl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>
            <v>5.8</v>
          </cell>
          <cell r="D110" t="str">
            <v>SISTEMA DE DATOS / CCTV / PANTALLAS - CANALIZACIONES/CABLEADOS/EQUIPOS/CÁMARAS/RACK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5.8.1</v>
          </cell>
          <cell r="D111" t="str">
            <v>Canalizaciones Sistemas MBTS</v>
          </cell>
          <cell r="E111">
            <v>0</v>
          </cell>
          <cell r="F111" t="str">
            <v>gl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 t="str">
            <v>5.8.2</v>
          </cell>
          <cell r="D112" t="str">
            <v>Cableado Sistemas MBTS (FTP y Fibra Óptica)</v>
          </cell>
          <cell r="E112">
            <v>0</v>
          </cell>
          <cell r="F112" t="str">
            <v>gl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5.8.3</v>
          </cell>
          <cell r="D113" t="str">
            <v xml:space="preserve">Equipo completo CCTV + Datos en Shelter (incluye Rack y UPS) </v>
          </cell>
          <cell r="E113">
            <v>0</v>
          </cell>
          <cell r="F113" t="str">
            <v>gl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C114" t="str">
            <v>5.8.4</v>
          </cell>
          <cell r="D114" t="str">
            <v xml:space="preserve">Cámaras CCTV </v>
          </cell>
          <cell r="E114">
            <v>0</v>
          </cell>
          <cell r="F114" t="str">
            <v>gl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5.8.5</v>
          </cell>
          <cell r="D115" t="str">
            <v xml:space="preserve">Equipo p/ Datos en Boletería (incluye Switch, Rack y UPS) </v>
          </cell>
          <cell r="E115">
            <v>0</v>
          </cell>
          <cell r="F115" t="str">
            <v>gl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C116" t="str">
            <v>5.5.9</v>
          </cell>
          <cell r="D116" t="str">
            <v>Provisión e Instalación de Puestas a Tierra - Jabalinas 1.5m 3/8", cable, cámara de inspección de fundición</v>
          </cell>
          <cell r="E116">
            <v>0</v>
          </cell>
          <cell r="F116" t="str">
            <v>gl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5.5.10</v>
          </cell>
          <cell r="D117" t="str">
            <v>Provisión e Instalación pararrayos punta Franklin R:60, cable Cu desnudo, canalización de PVC y soporte</v>
          </cell>
          <cell r="E117">
            <v>0</v>
          </cell>
          <cell r="F117" t="str">
            <v>gl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C118" t="str">
            <v>3.6</v>
          </cell>
          <cell r="D118" t="str">
            <v xml:space="preserve">CUBIERTAS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C119" t="str">
            <v>3.6.1</v>
          </cell>
          <cell r="D119" t="str">
            <v>FABRICACIÓN E INSTALACIÓN DE ABRIGOS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C120" t="str">
            <v>3.6.2</v>
          </cell>
          <cell r="D120" t="str">
            <v>REFACCIONES, ADAPTACIONES Y PUESTAS EN VALOR DE CUBIERTAS EXISTENTES EN EL EDIFICIO DE ESTACIÓN, GALERÍAS Y REFUGIOS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C121" t="str">
            <v>3.6.2.1</v>
          </cell>
          <cell r="D121" t="str">
            <v>Limpieza y desobstrucción de canaletas, caños de lluvia, bocas de desagüe y albañales de la instalación pluvial existente</v>
          </cell>
          <cell r="E121" t="str">
            <v>UM</v>
          </cell>
          <cell r="F121" t="str">
            <v>ml</v>
          </cell>
          <cell r="G121">
            <v>210</v>
          </cell>
          <cell r="H121">
            <v>467.94</v>
          </cell>
          <cell r="I121">
            <v>98267.4</v>
          </cell>
          <cell r="J121">
            <v>0</v>
          </cell>
          <cell r="K121">
            <v>0</v>
          </cell>
        </row>
        <row r="122">
          <cell r="C122" t="str">
            <v>3.6.2.2</v>
          </cell>
          <cell r="D122" t="str">
            <v>Reemplazo de embudos, canaletas y caños de lluvia del sistema de desagüe pluvial</v>
          </cell>
          <cell r="E122" t="str">
            <v>UM</v>
          </cell>
          <cell r="F122" t="str">
            <v>ml</v>
          </cell>
          <cell r="G122">
            <v>18</v>
          </cell>
          <cell r="H122">
            <v>3041.5909180729368</v>
          </cell>
          <cell r="I122">
            <v>54748.636525312861</v>
          </cell>
          <cell r="J122">
            <v>0</v>
          </cell>
          <cell r="K122">
            <v>0</v>
          </cell>
        </row>
        <row r="123">
          <cell r="C123" t="str">
            <v>3.6.2.3</v>
          </cell>
          <cell r="D123" t="str">
            <v>Recambio de chapas por nuevas chapas acanaladas galvanizadas pre-pintadas calibre N°25 (Incluye babetas y cumbreras)</v>
          </cell>
          <cell r="E123" t="str">
            <v>AA</v>
          </cell>
          <cell r="F123" t="str">
            <v>m2</v>
          </cell>
          <cell r="G123" t="str">
            <v>NO COTIZA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C124" t="str">
            <v>3.6.2.4</v>
          </cell>
          <cell r="D124" t="str">
            <v>Reemplazo de tejas por nuevas chapas acanaladas galvanizadas pre-pintadas calibre N°25 (Incluye babetas y cumbreras)</v>
          </cell>
          <cell r="E124" t="str">
            <v>AA</v>
          </cell>
          <cell r="F124" t="str">
            <v>m2</v>
          </cell>
          <cell r="G124" t="str">
            <v>NO COTIZA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3.6.2.5</v>
          </cell>
          <cell r="D125" t="str">
            <v>Nuevo semicubierto edificio de estación de chapa acanalada galvanizada pre-pintada calibre N°25 (Incluye columnas estructurales, vigas.) Nuevo abrigo estación.</v>
          </cell>
          <cell r="E125" t="str">
            <v>AA</v>
          </cell>
          <cell r="F125" t="str">
            <v>m2</v>
          </cell>
          <cell r="G125" t="str">
            <v>NO COTIZA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3.6.2.6</v>
          </cell>
          <cell r="D126" t="str">
            <v>Aplicación de Pintura Hidrofugante final sobre cubiertas de losa existentes</v>
          </cell>
          <cell r="E126" t="str">
            <v>AA</v>
          </cell>
          <cell r="F126" t="str">
            <v>m2</v>
          </cell>
          <cell r="G126" t="str">
            <v>NO COTIZA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C127" t="str">
            <v>3.6.2.7</v>
          </cell>
          <cell r="D127" t="str">
            <v>Reemplazo de artefactos de iluminación por nuevos de luz de LED</v>
          </cell>
          <cell r="E127" t="str">
            <v>AA</v>
          </cell>
          <cell r="F127" t="str">
            <v>u</v>
          </cell>
          <cell r="G127" t="str">
            <v>NO COTIZA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 t="str">
            <v>3.6.3</v>
          </cell>
          <cell r="D128" t="str">
            <v>FABRICACIÓN E INSTALACIÓN DE CUBIERTA- DE CARACTERISTICAS SIMILARES A LAS EXISTENTES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 t="str">
            <v>3.7</v>
          </cell>
          <cell r="D129" t="str">
            <v>ACCESOS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C130" t="str">
            <v>3.7.1</v>
          </cell>
          <cell r="D130" t="str">
            <v>VEREDAS DE ACCESO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C131" t="str">
            <v>3.7.1.1</v>
          </cell>
          <cell r="D131" t="str">
            <v>Ejecución de Solado de hormigón peinado de 10 cm c/malla SIMA Fe 6 mm 15 x 15 cm</v>
          </cell>
          <cell r="E131" t="str">
            <v>AA</v>
          </cell>
          <cell r="F131" t="str">
            <v>m2</v>
          </cell>
          <cell r="G131" t="str">
            <v>NO COTIZA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 t="str">
            <v>3.7.2</v>
          </cell>
          <cell r="D132" t="str">
            <v>CRUCE PEATONAL A NIVEL ENTRE VÍAS (PAN)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3.7.2.1</v>
          </cell>
          <cell r="D133" t="str">
            <v>Desarme, demoliciones y retiros</v>
          </cell>
          <cell r="E133" t="str">
            <v>AA</v>
          </cell>
          <cell r="F133" t="str">
            <v>gl</v>
          </cell>
          <cell r="G133" t="str">
            <v>NO COTIZA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3.7.2.2</v>
          </cell>
          <cell r="D134" t="str">
            <v>Ejecución de cañeros</v>
          </cell>
          <cell r="E134" t="str">
            <v>AA</v>
          </cell>
          <cell r="F134" t="str">
            <v>gl</v>
          </cell>
          <cell r="G134">
            <v>1</v>
          </cell>
          <cell r="H134">
            <v>191116.39017345954</v>
          </cell>
          <cell r="I134">
            <v>191116.39017345954</v>
          </cell>
          <cell r="J134">
            <v>0</v>
          </cell>
          <cell r="K134">
            <v>0</v>
          </cell>
        </row>
        <row r="135">
          <cell r="C135" t="str">
            <v>3.7.2.3</v>
          </cell>
          <cell r="D135" t="str">
            <v>Solados de hormigón peinado con franja de pintura reflectiva</v>
          </cell>
          <cell r="E135" t="str">
            <v>AA</v>
          </cell>
          <cell r="F135" t="str">
            <v>m2</v>
          </cell>
          <cell r="G135">
            <v>12</v>
          </cell>
          <cell r="H135">
            <v>2410.6731221299997</v>
          </cell>
          <cell r="I135">
            <v>28928.077465559996</v>
          </cell>
          <cell r="J135">
            <v>0</v>
          </cell>
          <cell r="K135">
            <v>0</v>
          </cell>
        </row>
        <row r="136">
          <cell r="C136" t="str">
            <v>3.7.2.4</v>
          </cell>
          <cell r="D136" t="str">
            <v>Losetas premoldeadas</v>
          </cell>
          <cell r="E136" t="str">
            <v>AA</v>
          </cell>
          <cell r="F136" t="str">
            <v>m2</v>
          </cell>
          <cell r="G136">
            <v>12</v>
          </cell>
          <cell r="H136">
            <v>30362.347338112555</v>
          </cell>
          <cell r="I136">
            <v>364348.16805735067</v>
          </cell>
          <cell r="J136">
            <v>0</v>
          </cell>
          <cell r="K136">
            <v>0</v>
          </cell>
        </row>
        <row r="137">
          <cell r="C137" t="str">
            <v>3.7.2.5</v>
          </cell>
          <cell r="D137" t="str">
            <v>Nuevo laberinto</v>
          </cell>
          <cell r="E137" t="str">
            <v>AA</v>
          </cell>
          <cell r="F137" t="str">
            <v>u</v>
          </cell>
          <cell r="G137">
            <v>1</v>
          </cell>
          <cell r="H137">
            <v>126982.120739208</v>
          </cell>
          <cell r="I137">
            <v>126982.120739208</v>
          </cell>
          <cell r="J137">
            <v>0</v>
          </cell>
          <cell r="K137">
            <v>0</v>
          </cell>
        </row>
        <row r="138">
          <cell r="C138" t="str">
            <v>3.7.2.6</v>
          </cell>
          <cell r="D138" t="str">
            <v>Barandas complementarias a laberintos</v>
          </cell>
          <cell r="E138" t="str">
            <v>AA</v>
          </cell>
          <cell r="F138" t="str">
            <v>ml</v>
          </cell>
          <cell r="G138">
            <v>40</v>
          </cell>
          <cell r="H138">
            <v>3396.8375178639999</v>
          </cell>
          <cell r="I138">
            <v>135873.50071455998</v>
          </cell>
          <cell r="J138">
            <v>0</v>
          </cell>
          <cell r="K138">
            <v>0</v>
          </cell>
        </row>
        <row r="139">
          <cell r="C139" t="str">
            <v>3.7.2.7</v>
          </cell>
          <cell r="D139" t="str">
            <v>Columnas de señalización pasiva y campanilla de repetición de señal sonora</v>
          </cell>
          <cell r="E139" t="str">
            <v>AA</v>
          </cell>
          <cell r="F139" t="str">
            <v>u</v>
          </cell>
          <cell r="G139">
            <v>1</v>
          </cell>
          <cell r="H139">
            <v>15763.900122753999</v>
          </cell>
          <cell r="I139">
            <v>15763.900122753999</v>
          </cell>
          <cell r="J139">
            <v>0</v>
          </cell>
          <cell r="K139">
            <v>0</v>
          </cell>
        </row>
        <row r="140">
          <cell r="C140" t="str">
            <v>3.7.3</v>
          </cell>
          <cell r="D140" t="str">
            <v>RAMPAS DE ACCESO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3.7.3.1</v>
          </cell>
          <cell r="D141" t="str">
            <v>Ejecución de zapata de fundación  - incluye excavación</v>
          </cell>
          <cell r="E141" t="str">
            <v>AA</v>
          </cell>
          <cell r="F141" t="str">
            <v>m3</v>
          </cell>
          <cell r="G141">
            <v>5</v>
          </cell>
          <cell r="H141">
            <v>42392.979822054986</v>
          </cell>
          <cell r="I141">
            <v>211964.89911027491</v>
          </cell>
          <cell r="J141">
            <v>0</v>
          </cell>
          <cell r="K141">
            <v>0</v>
          </cell>
        </row>
        <row r="142">
          <cell r="C142" t="str">
            <v>3.7.3.2</v>
          </cell>
          <cell r="D142" t="str">
            <v xml:space="preserve">Ejecución de tabique de Hormigón Armado </v>
          </cell>
          <cell r="E142" t="str">
            <v>AA</v>
          </cell>
          <cell r="F142" t="str">
            <v>m3</v>
          </cell>
          <cell r="G142">
            <v>1</v>
          </cell>
          <cell r="H142">
            <v>52693.9415894556</v>
          </cell>
          <cell r="I142">
            <v>52693.9415894556</v>
          </cell>
          <cell r="J142">
            <v>0</v>
          </cell>
          <cell r="K142">
            <v>0</v>
          </cell>
        </row>
        <row r="143">
          <cell r="C143" t="str">
            <v>3.7.3.3</v>
          </cell>
          <cell r="D143" t="str">
            <v>Ejecución de losa y zocalo en hormigón armado según calculo.  Losa esp. 12cm.  Zocalo de 10*10</v>
          </cell>
          <cell r="E143" t="str">
            <v>AA</v>
          </cell>
          <cell r="F143" t="str">
            <v>m3</v>
          </cell>
          <cell r="G143">
            <v>27</v>
          </cell>
          <cell r="H143">
            <v>41380.601522215104</v>
          </cell>
          <cell r="I143">
            <v>1117276.2410998079</v>
          </cell>
          <cell r="J143">
            <v>0</v>
          </cell>
          <cell r="K143">
            <v>0</v>
          </cell>
        </row>
        <row r="144">
          <cell r="C144" t="str">
            <v>3.7.3.4</v>
          </cell>
          <cell r="D144" t="str">
            <v>Ejecución de Solados preventivos y de Hormigón peinado c/bordes alisados</v>
          </cell>
          <cell r="E144" t="str">
            <v>AA</v>
          </cell>
          <cell r="F144" t="str">
            <v>m2</v>
          </cell>
          <cell r="G144" t="str">
            <v>NO COTIZA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3.7.3.5</v>
          </cell>
          <cell r="D145" t="str">
            <v>Provisión e Instalación de barandas metálicas galvanizadas en caliente.</v>
          </cell>
          <cell r="E145" t="str">
            <v>AA</v>
          </cell>
          <cell r="F145" t="str">
            <v>ml</v>
          </cell>
          <cell r="G145">
            <v>31</v>
          </cell>
          <cell r="H145">
            <v>2407.2959522639999</v>
          </cell>
          <cell r="I145">
            <v>74626.174520183995</v>
          </cell>
          <cell r="J145">
            <v>0</v>
          </cell>
          <cell r="K145">
            <v>0</v>
          </cell>
        </row>
        <row r="146">
          <cell r="C146" t="str">
            <v>3.7.4</v>
          </cell>
          <cell r="D146" t="str">
            <v>ESCALERAS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3.7.4.1</v>
          </cell>
          <cell r="D147" t="str">
            <v>Ejecución de zapata de fundación  - incluye excavación</v>
          </cell>
          <cell r="E147" t="str">
            <v>AA</v>
          </cell>
          <cell r="F147" t="str">
            <v>m3</v>
          </cell>
          <cell r="G147">
            <v>0.2</v>
          </cell>
          <cell r="H147">
            <v>42392.979822054986</v>
          </cell>
          <cell r="I147">
            <v>8478.5959644109971</v>
          </cell>
          <cell r="J147">
            <v>0</v>
          </cell>
          <cell r="K147">
            <v>0</v>
          </cell>
        </row>
        <row r="148">
          <cell r="C148" t="str">
            <v>3.7.4.2</v>
          </cell>
          <cell r="D148" t="str">
            <v xml:space="preserve">Ejecución de tabique de Hormigón Armado </v>
          </cell>
          <cell r="E148" t="str">
            <v>AA</v>
          </cell>
          <cell r="F148" t="str">
            <v>m3</v>
          </cell>
          <cell r="G148">
            <v>0.1</v>
          </cell>
          <cell r="H148">
            <v>52693.9415894556</v>
          </cell>
          <cell r="I148">
            <v>5269.3941589455608</v>
          </cell>
          <cell r="J148">
            <v>0</v>
          </cell>
          <cell r="K148">
            <v>0</v>
          </cell>
        </row>
        <row r="149">
          <cell r="C149" t="str">
            <v>3.7.4.3</v>
          </cell>
          <cell r="D149" t="str">
            <v xml:space="preserve">Ejecución de losa y zocalo en hormigón armado según calculo.  Losa esp. 12cm.  Zocalo de 10*10  </v>
          </cell>
          <cell r="E149" t="str">
            <v>AA</v>
          </cell>
          <cell r="F149" t="str">
            <v>m3</v>
          </cell>
          <cell r="G149">
            <v>1</v>
          </cell>
          <cell r="H149">
            <v>41380.601522215104</v>
          </cell>
          <cell r="I149">
            <v>41380.601522215104</v>
          </cell>
          <cell r="J149">
            <v>0</v>
          </cell>
          <cell r="K149">
            <v>0</v>
          </cell>
        </row>
        <row r="150">
          <cell r="C150" t="str">
            <v>3.7.4.4</v>
          </cell>
          <cell r="D150" t="str">
            <v xml:space="preserve">Provisión e Instalación de barandas metálicas galvanizadas en caliente </v>
          </cell>
          <cell r="E150" t="str">
            <v>AA</v>
          </cell>
          <cell r="F150" t="str">
            <v>ml</v>
          </cell>
          <cell r="G150">
            <v>8</v>
          </cell>
          <cell r="H150">
            <v>2407.2959522639999</v>
          </cell>
          <cell r="I150">
            <v>19258.367618111999</v>
          </cell>
          <cell r="J150">
            <v>0</v>
          </cell>
          <cell r="K150">
            <v>0</v>
          </cell>
        </row>
        <row r="151">
          <cell r="C151" t="str">
            <v>3.7.5</v>
          </cell>
          <cell r="D151" t="str">
            <v>ASCENSORES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>3.7.6</v>
          </cell>
          <cell r="D152" t="str">
            <v>REFACCIÓN DE TÚNEL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3.7.7</v>
          </cell>
          <cell r="D153" t="str">
            <v>COMPLETAMIENTO DEL PUENTE PEATONAL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3.7.8</v>
          </cell>
          <cell r="D154" t="str">
            <v>PUESTA EN VALOR DEL PUENTE PEATONAL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3.7.8.1</v>
          </cell>
          <cell r="D155" t="str">
            <v>Reemplazo de escalones  de madera por nuevos de madera dura estacionada</v>
          </cell>
          <cell r="E155" t="str">
            <v>UM</v>
          </cell>
          <cell r="F155" t="str">
            <v>u</v>
          </cell>
          <cell r="G155">
            <v>12</v>
          </cell>
          <cell r="H155">
            <v>7290.9300445367962</v>
          </cell>
          <cell r="I155">
            <v>87491.160534441558</v>
          </cell>
          <cell r="J155">
            <v>0</v>
          </cell>
          <cell r="K155">
            <v>0</v>
          </cell>
        </row>
        <row r="156">
          <cell r="C156" t="str">
            <v>3.7.8.2</v>
          </cell>
          <cell r="D156" t="str">
            <v xml:space="preserve">Canaletas Perimetrales de Chapa Galv. – Cal. Nº 20 </v>
          </cell>
          <cell r="E156" t="str">
            <v>A.A.</v>
          </cell>
          <cell r="F156" t="str">
            <v>ml</v>
          </cell>
          <cell r="G156">
            <v>73.5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3.7.8.3</v>
          </cell>
          <cell r="D157" t="str">
            <v>Bajadas Pluviales en Caños de Chapa Galvanizada - Diám: 75 mm</v>
          </cell>
          <cell r="E157" t="str">
            <v>A.A.</v>
          </cell>
          <cell r="F157" t="str">
            <v>ml</v>
          </cell>
          <cell r="G157">
            <v>15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3.7.8.4</v>
          </cell>
          <cell r="D158" t="str">
            <v>Bajadas Pluviales en Caños de Hierro Fundido - Diám: 75 mm</v>
          </cell>
          <cell r="E158" t="str">
            <v>A.A.</v>
          </cell>
          <cell r="F158" t="str">
            <v>ml</v>
          </cell>
          <cell r="G158">
            <v>27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3.7.8.5</v>
          </cell>
          <cell r="D159" t="str">
            <v>Pintura integral del puente (cotiza en item 11)</v>
          </cell>
          <cell r="E159" t="str">
            <v>AA</v>
          </cell>
          <cell r="F159" t="str">
            <v>m2</v>
          </cell>
          <cell r="G159" t="str">
            <v>NO COTIZA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C160" t="str">
            <v>3.8</v>
          </cell>
          <cell r="D160" t="str">
            <v>INSTALACIONES SANITARIAS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C161" t="str">
            <v>3.8.1</v>
          </cell>
          <cell r="D161" t="str">
            <v>PLUVIALES (incluye la construcción de nuevos edificios. item 5.1. y remodelación de existentes item 5.2.)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C162" t="str">
            <v>3.8.1.1</v>
          </cell>
          <cell r="D162" t="str">
            <v>Bocas de desagües abiertas y/o tapadas en abrigos y bajadas de lluvia</v>
          </cell>
          <cell r="E162" t="str">
            <v>AA</v>
          </cell>
          <cell r="F162" t="str">
            <v>u</v>
          </cell>
          <cell r="G162">
            <v>22</v>
          </cell>
          <cell r="H162">
            <v>2793.4613296945099</v>
          </cell>
          <cell r="I162">
            <v>61456.149253279218</v>
          </cell>
          <cell r="J162">
            <v>0</v>
          </cell>
          <cell r="K162">
            <v>0</v>
          </cell>
        </row>
        <row r="163">
          <cell r="C163" t="str">
            <v>3.8.1.2</v>
          </cell>
          <cell r="D163" t="str">
            <v>Rejillas lineales en andenes existentes en coincidencia con edificios y accesos</v>
          </cell>
          <cell r="E163" t="str">
            <v>AA</v>
          </cell>
          <cell r="F163" t="str">
            <v>ml</v>
          </cell>
          <cell r="G163">
            <v>6</v>
          </cell>
          <cell r="H163">
            <v>3984.0610369953201</v>
          </cell>
          <cell r="I163">
            <v>23904.366221971919</v>
          </cell>
          <cell r="J163">
            <v>0</v>
          </cell>
          <cell r="K163">
            <v>0</v>
          </cell>
        </row>
        <row r="164">
          <cell r="C164" t="str">
            <v>3.8.1.3</v>
          </cell>
          <cell r="D164" t="str">
            <v>Tendido de desagues pluviales troncales, desde bocas de desague y rejilas a desembocaduras existentes (Red Pluvial Municipal, Cordón Cuneta, Zanja a cielo abierto).</v>
          </cell>
          <cell r="E164" t="str">
            <v>AA</v>
          </cell>
          <cell r="F164" t="str">
            <v>ml</v>
          </cell>
          <cell r="G164">
            <v>190</v>
          </cell>
          <cell r="H164">
            <v>2145.9362017066701</v>
          </cell>
          <cell r="I164">
            <v>407727.87832426734</v>
          </cell>
          <cell r="J164">
            <v>0</v>
          </cell>
          <cell r="K164">
            <v>0</v>
          </cell>
        </row>
        <row r="165">
          <cell r="C165" t="str">
            <v>3.8.1.4</v>
          </cell>
          <cell r="D165" t="str">
            <v>Ejecución de Pozos de Bombeo Pluvial</v>
          </cell>
          <cell r="E165" t="str">
            <v>AA</v>
          </cell>
          <cell r="F165" t="str">
            <v>u</v>
          </cell>
          <cell r="G165" t="str">
            <v>NO COTIZA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3.8.1.5</v>
          </cell>
          <cell r="D166" t="str">
            <v>Entubado de zanja - cañería de hormigón premoldeado</v>
          </cell>
          <cell r="E166" t="str">
            <v>AA</v>
          </cell>
          <cell r="F166" t="str">
            <v>ml</v>
          </cell>
          <cell r="G166">
            <v>20</v>
          </cell>
          <cell r="H166">
            <v>22583.57</v>
          </cell>
          <cell r="I166">
            <v>451671.4</v>
          </cell>
          <cell r="J166">
            <v>0</v>
          </cell>
          <cell r="K166">
            <v>0</v>
          </cell>
        </row>
        <row r="167">
          <cell r="C167" t="str">
            <v>3.8.1.6</v>
          </cell>
          <cell r="D167" t="str">
            <v>Camaras de inspección y desague con reja de 0,60 x 0,60 en mampostería y revoque impermeable</v>
          </cell>
          <cell r="E167" t="str">
            <v>AA</v>
          </cell>
          <cell r="F167" t="str">
            <v>u</v>
          </cell>
          <cell r="G167">
            <v>6</v>
          </cell>
          <cell r="H167">
            <v>23719.912862989699</v>
          </cell>
          <cell r="I167">
            <v>142319.47717793818</v>
          </cell>
          <cell r="J167">
            <v>0</v>
          </cell>
          <cell r="K167">
            <v>0</v>
          </cell>
        </row>
        <row r="168">
          <cell r="C168" t="str">
            <v>3.8.2</v>
          </cell>
          <cell r="D168" t="str">
            <v>CLOACALES (incluye la construcción de nuevos edificios. item 9.1. y remodelación de existentes item 9.2.)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3.8.2.1</v>
          </cell>
          <cell r="D169" t="str">
            <v xml:space="preserve">Conexión a la red municipal </v>
          </cell>
          <cell r="E169" t="str">
            <v>AA</v>
          </cell>
          <cell r="F169" t="str">
            <v>gl</v>
          </cell>
          <cell r="G169" t="str">
            <v>NO COTIZA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3.8.2.2</v>
          </cell>
          <cell r="D170" t="str">
            <v>Instalación de Sistemas de Tratamiento (Bidigestores s/cálculo + Pozo Absorbente) (incluye gestión ante ADA)</v>
          </cell>
          <cell r="E170" t="str">
            <v>AA</v>
          </cell>
          <cell r="F170" t="str">
            <v>u</v>
          </cell>
          <cell r="G170">
            <v>1</v>
          </cell>
          <cell r="H170">
            <v>159483.38909225428</v>
          </cell>
          <cell r="I170">
            <v>159483.38909225428</v>
          </cell>
          <cell r="J170">
            <v>0</v>
          </cell>
          <cell r="K170">
            <v>0</v>
          </cell>
        </row>
        <row r="171">
          <cell r="C171" t="str">
            <v>3.8.2.3</v>
          </cell>
          <cell r="D171" t="str">
            <v>Cámaras de inspección</v>
          </cell>
          <cell r="E171" t="str">
            <v>AA</v>
          </cell>
          <cell r="F171" t="str">
            <v>u</v>
          </cell>
          <cell r="G171">
            <v>9</v>
          </cell>
          <cell r="H171">
            <v>37616.398110491995</v>
          </cell>
          <cell r="I171">
            <v>338547.58299442794</v>
          </cell>
          <cell r="J171">
            <v>0</v>
          </cell>
          <cell r="K171">
            <v>0</v>
          </cell>
        </row>
        <row r="172">
          <cell r="C172" t="str">
            <v>3.8.2.4</v>
          </cell>
          <cell r="D172" t="str">
            <v>Tendido de cañería de desagües primarios y secundarios (incluye Bocas de Acceso y Cámaras de Inspección)</v>
          </cell>
          <cell r="E172" t="str">
            <v>AA</v>
          </cell>
          <cell r="F172" t="str">
            <v>ml</v>
          </cell>
          <cell r="G172">
            <v>222</v>
          </cell>
          <cell r="H172">
            <v>2145.9362017066701</v>
          </cell>
          <cell r="I172">
            <v>476397.83677888074</v>
          </cell>
          <cell r="J172">
            <v>0</v>
          </cell>
          <cell r="K172">
            <v>0</v>
          </cell>
        </row>
        <row r="173">
          <cell r="C173" t="str">
            <v>3.8.2.5</v>
          </cell>
          <cell r="D173" t="str">
            <v xml:space="preserve">Ejecución de Pozos de Bombeo Cloacal </v>
          </cell>
          <cell r="E173" t="str">
            <v>AA</v>
          </cell>
          <cell r="F173" t="str">
            <v>u</v>
          </cell>
          <cell r="G173" t="str">
            <v>NO COTIZA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 t="str">
            <v>3.8.2.6</v>
          </cell>
          <cell r="D174" t="str">
            <v xml:space="preserve">Saneamiento y Cegado de Pozos Absorbentes existentes </v>
          </cell>
          <cell r="E174" t="str">
            <v>AA</v>
          </cell>
          <cell r="F174" t="str">
            <v>u</v>
          </cell>
          <cell r="G174">
            <v>1</v>
          </cell>
          <cell r="H174">
            <v>8996.91</v>
          </cell>
          <cell r="I174">
            <v>8996.91</v>
          </cell>
          <cell r="J174">
            <v>0</v>
          </cell>
          <cell r="K174">
            <v>0</v>
          </cell>
        </row>
        <row r="175">
          <cell r="C175" t="str">
            <v>3.8.2.7</v>
          </cell>
          <cell r="D175" t="str">
            <v>Saneamiento y Cegado de camaras de Inspección</v>
          </cell>
          <cell r="E175" t="str">
            <v>AA</v>
          </cell>
          <cell r="F175" t="str">
            <v>u</v>
          </cell>
          <cell r="G175">
            <v>2</v>
          </cell>
          <cell r="H175">
            <v>3868.42</v>
          </cell>
          <cell r="I175">
            <v>7736.84</v>
          </cell>
          <cell r="J175">
            <v>0</v>
          </cell>
          <cell r="K175">
            <v>0</v>
          </cell>
        </row>
        <row r="176">
          <cell r="C176" t="str">
            <v>3.8.3</v>
          </cell>
          <cell r="D176" t="str">
            <v>PROVISION DE AGUA (incluye la construcción de nuevos edificios. item 5.1. y remodelación de existentes item 5.2.)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 t="str">
            <v>3.8.3.1</v>
          </cell>
          <cell r="D177" t="str">
            <v>Conexión a la red existente de Agua Corriente</v>
          </cell>
          <cell r="E177" t="str">
            <v>AA</v>
          </cell>
          <cell r="F177" t="str">
            <v>gl</v>
          </cell>
          <cell r="G177">
            <v>1</v>
          </cell>
          <cell r="H177">
            <v>48211.029681857137</v>
          </cell>
          <cell r="I177">
            <v>48211.029681857137</v>
          </cell>
          <cell r="J177">
            <v>0</v>
          </cell>
          <cell r="K177">
            <v>0</v>
          </cell>
        </row>
        <row r="178">
          <cell r="C178" t="str">
            <v>3.8.3.2</v>
          </cell>
          <cell r="D178" t="str">
            <v xml:space="preserve">Pozo de Captación Subterráneo (según corresponda)  (incluye gestión ante ADA) </v>
          </cell>
          <cell r="E178" t="str">
            <v>AA</v>
          </cell>
          <cell r="F178" t="str">
            <v>u</v>
          </cell>
          <cell r="G178" t="str">
            <v>NO COTIZA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 t="str">
            <v>3.8.3.3</v>
          </cell>
          <cell r="D179" t="str">
            <v xml:space="preserve">Ejecución de una Torre Metálica para Tanques de Agua </v>
          </cell>
          <cell r="E179" t="str">
            <v>AA</v>
          </cell>
          <cell r="F179" t="str">
            <v>u</v>
          </cell>
          <cell r="G179" t="str">
            <v>NO COTIZA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 t="str">
            <v>3.8.3.4</v>
          </cell>
          <cell r="D180" t="str">
            <v>Provisión e Instalación de Tanque de Reserva de Acero Inoxidable s/cálculo</v>
          </cell>
          <cell r="E180" t="str">
            <v>AA</v>
          </cell>
          <cell r="F180" t="str">
            <v>u</v>
          </cell>
          <cell r="G180">
            <v>1</v>
          </cell>
          <cell r="H180">
            <v>83155.091423353006</v>
          </cell>
          <cell r="I180">
            <v>83155.091423353006</v>
          </cell>
          <cell r="J180">
            <v>0</v>
          </cell>
          <cell r="K180">
            <v>0</v>
          </cell>
        </row>
        <row r="181">
          <cell r="C181" t="str">
            <v>3.8.3.5</v>
          </cell>
          <cell r="D181" t="str">
            <v>Colector tanque LLS</v>
          </cell>
          <cell r="E181" t="str">
            <v>AA</v>
          </cell>
          <cell r="F181" t="str">
            <v>u</v>
          </cell>
          <cell r="G181">
            <v>2</v>
          </cell>
          <cell r="H181">
            <v>33908.99241975</v>
          </cell>
          <cell r="I181">
            <v>67817.984839500001</v>
          </cell>
          <cell r="J181">
            <v>0</v>
          </cell>
          <cell r="K181">
            <v>0</v>
          </cell>
        </row>
        <row r="182">
          <cell r="C182" t="str">
            <v>3.8.3.6</v>
          </cell>
          <cell r="D182" t="str">
            <v>Provisión e Instalación de Tanque Cisternas s/cálculo (incluye platea de apoyo en HºAº)</v>
          </cell>
          <cell r="E182" t="str">
            <v>AA</v>
          </cell>
          <cell r="F182" t="str">
            <v>u</v>
          </cell>
          <cell r="G182">
            <v>2</v>
          </cell>
          <cell r="H182">
            <v>30224.278574223201</v>
          </cell>
          <cell r="I182">
            <v>60448.557148446402</v>
          </cell>
          <cell r="J182">
            <v>0</v>
          </cell>
          <cell r="K182">
            <v>0</v>
          </cell>
        </row>
        <row r="183">
          <cell r="C183" t="str">
            <v>3.8.3.7</v>
          </cell>
          <cell r="D183" t="str">
            <v>Tendido de Cañerías de alimentación y distribución de Agua Fria para Grupos Sanitarios, Boleterías y Locales Operativos</v>
          </cell>
          <cell r="E183" t="str">
            <v>AA</v>
          </cell>
          <cell r="F183" t="str">
            <v>ml</v>
          </cell>
          <cell r="G183">
            <v>185</v>
          </cell>
          <cell r="H183">
            <v>1214.4916733989601</v>
          </cell>
          <cell r="I183">
            <v>224680.95957880761</v>
          </cell>
          <cell r="J183">
            <v>0</v>
          </cell>
          <cell r="K183">
            <v>0</v>
          </cell>
        </row>
        <row r="184">
          <cell r="C184" t="str">
            <v>3.8.3.8</v>
          </cell>
          <cell r="D184" t="str">
            <v>Tendido de Cañerias de alimentación y distribución interna de Agua Fría y Caliente</v>
          </cell>
          <cell r="E184" t="str">
            <v>AA</v>
          </cell>
          <cell r="F184" t="str">
            <v>ml</v>
          </cell>
          <cell r="G184">
            <v>240</v>
          </cell>
          <cell r="H184">
            <v>1027.0594434976599</v>
          </cell>
          <cell r="I184">
            <v>246494.26643943839</v>
          </cell>
          <cell r="J184">
            <v>0</v>
          </cell>
          <cell r="K184">
            <v>0</v>
          </cell>
        </row>
        <row r="185">
          <cell r="C185" t="str">
            <v>3.8.3.9</v>
          </cell>
          <cell r="D185" t="str">
            <v>Tendido de Cañerías de alimentación y distribución de Agua Fria para canillas para lavado de andenes</v>
          </cell>
          <cell r="E185" t="str">
            <v>AA</v>
          </cell>
          <cell r="F185" t="str">
            <v>ml</v>
          </cell>
          <cell r="G185" t="str">
            <v>NO COTIZA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3.8.3.10</v>
          </cell>
          <cell r="D186" t="str">
            <v>PCH</v>
          </cell>
          <cell r="E186" t="str">
            <v>AA</v>
          </cell>
          <cell r="F186" t="str">
            <v>u</v>
          </cell>
          <cell r="G186" t="str">
            <v>NO COTIZA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 t="str">
            <v>3.8.3.11</v>
          </cell>
          <cell r="D187" t="str">
            <v>Instalación de Bomba de Impulsión para Tanque de Reserva c/ interruptor automático s/cálculo</v>
          </cell>
          <cell r="E187" t="str">
            <v>AA</v>
          </cell>
          <cell r="F187" t="str">
            <v>u</v>
          </cell>
          <cell r="G187" t="str">
            <v>NO COTIZA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>3.8.3.12</v>
          </cell>
          <cell r="D188" t="str">
            <v>Instalación de Bomba Presurizadora en Tanque Cisterna para Sistema de lavado de andenes s/cálculo</v>
          </cell>
          <cell r="E188" t="str">
            <v>AA</v>
          </cell>
          <cell r="F188" t="str">
            <v>u</v>
          </cell>
          <cell r="G188" t="str">
            <v>NO COTIZA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 t="str">
            <v>3.8.3.13</v>
          </cell>
          <cell r="D189" t="str">
            <v>Instalación de Bomba Presurizadora a pié de Grupo Sanitarios publicos</v>
          </cell>
          <cell r="E189" t="str">
            <v>AA</v>
          </cell>
          <cell r="F189" t="str">
            <v>u</v>
          </cell>
          <cell r="G189">
            <v>8</v>
          </cell>
          <cell r="H189">
            <v>23104.753638732502</v>
          </cell>
          <cell r="I189">
            <v>184838.02910986001</v>
          </cell>
          <cell r="J189">
            <v>0</v>
          </cell>
          <cell r="K189">
            <v>0</v>
          </cell>
        </row>
        <row r="190">
          <cell r="C190" t="str">
            <v>3.8.4</v>
          </cell>
          <cell r="D190" t="str">
            <v>INCENDIO (no cotiza)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3.9</v>
          </cell>
          <cell r="D191" t="str">
            <v xml:space="preserve">NUEVOS EDIFICIOS DE ESTACIÓN / REFORMA DE EDIFICIOS EXISTENTES 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 t="str">
            <v>3.9.1</v>
          </cell>
          <cell r="D192" t="str">
            <v xml:space="preserve">CONSTRUCCION DE NUEVOS EDIFICIOS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 t="str">
            <v>3.9.1.1</v>
          </cell>
          <cell r="D193" t="str">
            <v>ESTRUCTURA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3.9.1.1.1</v>
          </cell>
          <cell r="D194" t="str">
            <v>Excavaciones y Movimientos de Suelo</v>
          </cell>
          <cell r="E194" t="str">
            <v>UM</v>
          </cell>
          <cell r="F194" t="str">
            <v>m3</v>
          </cell>
          <cell r="G194">
            <v>88.3</v>
          </cell>
          <cell r="H194">
            <v>1201.11462051786</v>
          </cell>
          <cell r="I194">
            <v>106058.42099172703</v>
          </cell>
          <cell r="J194">
            <v>0</v>
          </cell>
          <cell r="K194">
            <v>0</v>
          </cell>
        </row>
        <row r="195">
          <cell r="C195" t="str">
            <v>3.9.1.1.2</v>
          </cell>
          <cell r="D195" t="str">
            <v>Ejecución de Fundaciones en H°A° (zapatas y vigas de encadenado inferior)</v>
          </cell>
          <cell r="E195" t="str">
            <v>UM</v>
          </cell>
          <cell r="F195" t="str">
            <v>m3</v>
          </cell>
          <cell r="G195">
            <v>89</v>
          </cell>
          <cell r="H195">
            <v>40893.521982844599</v>
          </cell>
          <cell r="I195">
            <v>3639523.4564731694</v>
          </cell>
          <cell r="J195">
            <v>0</v>
          </cell>
          <cell r="K195">
            <v>0</v>
          </cell>
        </row>
        <row r="196">
          <cell r="C196" t="str">
            <v>3.9.1.1.3</v>
          </cell>
          <cell r="D196" t="str">
            <v>Ejecución de Columnas y Vigas de Encadenado Superior en Hormigón Armado</v>
          </cell>
          <cell r="E196" t="str">
            <v>UM</v>
          </cell>
          <cell r="F196" t="str">
            <v>m3</v>
          </cell>
          <cell r="G196">
            <v>12</v>
          </cell>
          <cell r="H196">
            <v>54843.762396096099</v>
          </cell>
          <cell r="I196">
            <v>658125.14875315316</v>
          </cell>
          <cell r="J196">
            <v>0</v>
          </cell>
          <cell r="K196">
            <v>0</v>
          </cell>
        </row>
        <row r="197">
          <cell r="C197" t="str">
            <v>3.9.1.1.4</v>
          </cell>
          <cell r="D197" t="str">
            <v xml:space="preserve">Ejecución de Columnas Metálicas en Tubo Estructural </v>
          </cell>
          <cell r="E197" t="str">
            <v>AA</v>
          </cell>
          <cell r="F197" t="str">
            <v>ml</v>
          </cell>
          <cell r="G197" t="str">
            <v>NO COTIZA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 t="str">
            <v>3.9.1.1.5</v>
          </cell>
          <cell r="D198" t="str">
            <v xml:space="preserve">Adintalamiento con perfiles normales según calculo </v>
          </cell>
          <cell r="E198" t="str">
            <v>AA</v>
          </cell>
          <cell r="F198" t="str">
            <v>ml</v>
          </cell>
          <cell r="G198" t="str">
            <v>NO COTIZA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 t="str">
            <v>3.9.1.2</v>
          </cell>
          <cell r="D199" t="str">
            <v xml:space="preserve">CUBIERTAS 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3.9.1.2.1</v>
          </cell>
          <cell r="D200" t="str">
            <v xml:space="preserve">Losa de hormigón armado </v>
          </cell>
          <cell r="E200" t="str">
            <v>AA</v>
          </cell>
          <cell r="F200" t="str">
            <v>m2</v>
          </cell>
          <cell r="G200" t="str">
            <v>NO COTIZA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 t="str">
            <v>3.9.1.2.2</v>
          </cell>
          <cell r="D201" t="str">
            <v>Vigueta pretensada hormigón con ladrillo EPS</v>
          </cell>
          <cell r="E201" t="str">
            <v>AA</v>
          </cell>
          <cell r="F201" t="str">
            <v>m2</v>
          </cell>
          <cell r="G201">
            <v>192</v>
          </cell>
          <cell r="H201">
            <v>2830.2147311168801</v>
          </cell>
          <cell r="I201">
            <v>543401.22837444092</v>
          </cell>
          <cell r="J201">
            <v>0</v>
          </cell>
          <cell r="K201">
            <v>0</v>
          </cell>
        </row>
        <row r="202">
          <cell r="C202" t="str">
            <v>3.9.1.2.3</v>
          </cell>
          <cell r="D202" t="str">
            <v>Membrana Multicapa (aislación hidrófuga, aislació térmica y barrera de vapor)</v>
          </cell>
          <cell r="E202" t="str">
            <v>AA</v>
          </cell>
          <cell r="F202" t="str">
            <v>m2</v>
          </cell>
          <cell r="G202">
            <v>192</v>
          </cell>
          <cell r="H202">
            <v>913.33072314386902</v>
          </cell>
          <cell r="I202">
            <v>175359.49884362286</v>
          </cell>
          <cell r="J202">
            <v>0</v>
          </cell>
          <cell r="K202">
            <v>0</v>
          </cell>
        </row>
        <row r="203">
          <cell r="C203" t="str">
            <v>3.9.1.2.4</v>
          </cell>
          <cell r="D203" t="str">
            <v>Carpeta de  compresión</v>
          </cell>
          <cell r="E203" t="str">
            <v>AA</v>
          </cell>
          <cell r="F203" t="str">
            <v>m2</v>
          </cell>
          <cell r="G203">
            <v>912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3.9.1.2.5</v>
          </cell>
          <cell r="D204" t="str">
            <v>Contrapiso alivianado con esferas de poliestireno expandido - Pendiente Mínima: 2% Máxima: 4%</v>
          </cell>
          <cell r="E204" t="str">
            <v>AA</v>
          </cell>
          <cell r="F204" t="str">
            <v>m2</v>
          </cell>
          <cell r="G204">
            <v>192</v>
          </cell>
          <cell r="H204">
            <v>1235.5564894356601</v>
          </cell>
          <cell r="I204">
            <v>237226.84597164672</v>
          </cell>
          <cell r="J204">
            <v>0</v>
          </cell>
          <cell r="K204">
            <v>0</v>
          </cell>
        </row>
        <row r="205">
          <cell r="C205" t="str">
            <v>3.9.1.2.6</v>
          </cell>
          <cell r="D205" t="str">
            <v>Ejecución de carpeta hidrófuga de nivelación</v>
          </cell>
          <cell r="E205" t="str">
            <v>AA</v>
          </cell>
          <cell r="F205" t="str">
            <v>m2</v>
          </cell>
          <cell r="G205">
            <v>192</v>
          </cell>
          <cell r="H205">
            <v>759.76656473252604</v>
          </cell>
          <cell r="I205">
            <v>145875.18042864499</v>
          </cell>
          <cell r="J205">
            <v>0</v>
          </cell>
          <cell r="K205">
            <v>0</v>
          </cell>
        </row>
        <row r="206">
          <cell r="C206" t="str">
            <v>3.9.1.2.7</v>
          </cell>
          <cell r="D206" t="str">
            <v>Membrana Fibrada Elastomérica Flexible</v>
          </cell>
          <cell r="E206" t="str">
            <v>AA</v>
          </cell>
          <cell r="F206" t="str">
            <v>m2</v>
          </cell>
          <cell r="G206">
            <v>192</v>
          </cell>
          <cell r="H206">
            <v>1454</v>
          </cell>
          <cell r="I206">
            <v>279168</v>
          </cell>
          <cell r="J206">
            <v>0</v>
          </cell>
          <cell r="K206">
            <v>0</v>
          </cell>
        </row>
        <row r="207">
          <cell r="C207" t="str">
            <v>3.9.1.2.8</v>
          </cell>
          <cell r="D207" t="str">
            <v>Perfil C 160x50x3.2</v>
          </cell>
          <cell r="E207" t="str">
            <v>AA</v>
          </cell>
          <cell r="F207" t="str">
            <v>ml</v>
          </cell>
          <cell r="G207">
            <v>423</v>
          </cell>
          <cell r="H207">
            <v>1556.0798770389599</v>
          </cell>
          <cell r="I207">
            <v>658221.78798748006</v>
          </cell>
          <cell r="J207">
            <v>0</v>
          </cell>
          <cell r="K207">
            <v>0</v>
          </cell>
        </row>
        <row r="208">
          <cell r="C208" t="str">
            <v>3.9.1.2.9</v>
          </cell>
          <cell r="D208" t="str">
            <v>Perfil C 120x50x2.5.(doble perfil para columna)</v>
          </cell>
          <cell r="E208" t="str">
            <v>AA</v>
          </cell>
          <cell r="F208" t="str">
            <v>ml</v>
          </cell>
          <cell r="G208">
            <v>849</v>
          </cell>
          <cell r="H208">
            <v>1139.4131770389599</v>
          </cell>
          <cell r="I208">
            <v>967361.78730607696</v>
          </cell>
          <cell r="J208">
            <v>0</v>
          </cell>
          <cell r="K208">
            <v>0</v>
          </cell>
        </row>
        <row r="209">
          <cell r="C209" t="str">
            <v>3.9.1.2.10</v>
          </cell>
          <cell r="D209" t="str">
            <v>Caño estructural 30x30mm</v>
          </cell>
          <cell r="E209" t="str">
            <v>AA</v>
          </cell>
          <cell r="F209" t="str">
            <v>ml</v>
          </cell>
          <cell r="G209" t="str">
            <v>NO COTIZA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C210" t="str">
            <v>3.9.1.2.11</v>
          </cell>
          <cell r="D210" t="str">
            <v>Cenefa perimetral de chapa lisa BWG 20 -   Terminacion: galvanizado prepintado al hormo</v>
          </cell>
          <cell r="E210" t="str">
            <v>AA</v>
          </cell>
          <cell r="F210" t="str">
            <v>m2</v>
          </cell>
          <cell r="G210">
            <v>124</v>
          </cell>
          <cell r="H210">
            <v>1175.61283884156</v>
          </cell>
          <cell r="I210">
            <v>145775.99201635344</v>
          </cell>
          <cell r="J210">
            <v>0</v>
          </cell>
          <cell r="K210">
            <v>0</v>
          </cell>
        </row>
        <row r="211">
          <cell r="C211" t="str">
            <v>3.9.1.2.12</v>
          </cell>
          <cell r="D211" t="str">
            <v>Canaleta tipo cajon</v>
          </cell>
          <cell r="E211" t="str">
            <v>AA</v>
          </cell>
          <cell r="F211" t="str">
            <v>ml</v>
          </cell>
          <cell r="G211">
            <v>88</v>
          </cell>
          <cell r="H211">
            <v>1699.2551144519477</v>
          </cell>
          <cell r="I211">
            <v>149534.4500717714</v>
          </cell>
          <cell r="J211">
            <v>0</v>
          </cell>
          <cell r="K211">
            <v>0</v>
          </cell>
        </row>
        <row r="212">
          <cell r="C212" t="str">
            <v>3.9.1.2.13</v>
          </cell>
          <cell r="D212" t="str">
            <v>Cupertina chapa galvanizada N20</v>
          </cell>
          <cell r="E212" t="str">
            <v>AA</v>
          </cell>
          <cell r="F212" t="str">
            <v>m2</v>
          </cell>
          <cell r="G212">
            <v>69</v>
          </cell>
          <cell r="H212">
            <v>1175.61283884156</v>
          </cell>
          <cell r="I212">
            <v>81117.285880067648</v>
          </cell>
          <cell r="J212">
            <v>0</v>
          </cell>
          <cell r="K212">
            <v>0</v>
          </cell>
        </row>
        <row r="213">
          <cell r="C213" t="str">
            <v>3.9.1.2.14</v>
          </cell>
          <cell r="D213" t="str">
            <v>Chapa acanalada galvanizada</v>
          </cell>
          <cell r="E213" t="str">
            <v>AA</v>
          </cell>
          <cell r="F213" t="str">
            <v>m2</v>
          </cell>
          <cell r="G213">
            <v>440</v>
          </cell>
          <cell r="H213">
            <v>1512.2883483936666</v>
          </cell>
          <cell r="I213">
            <v>665406.87329321331</v>
          </cell>
          <cell r="J213">
            <v>0</v>
          </cell>
          <cell r="K213">
            <v>0</v>
          </cell>
        </row>
        <row r="214">
          <cell r="C214" t="str">
            <v>3.9.1.3</v>
          </cell>
          <cell r="D214" t="str">
            <v>MAMPOSTERIA Y REVOQUES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3.9.1.3.1</v>
          </cell>
          <cell r="D215" t="str">
            <v>Mampostería en elevación de Ladrillo Cerámico Hueco 18 cm - incluye cajón hidrófugo en ladrillo común</v>
          </cell>
          <cell r="E215" t="str">
            <v>AA</v>
          </cell>
          <cell r="F215" t="str">
            <v>m2</v>
          </cell>
          <cell r="G215">
            <v>394</v>
          </cell>
          <cell r="H215">
            <v>2128.1495652808599</v>
          </cell>
          <cell r="I215">
            <v>838490.92872065876</v>
          </cell>
          <cell r="J215">
            <v>0</v>
          </cell>
          <cell r="K215">
            <v>0</v>
          </cell>
        </row>
        <row r="216">
          <cell r="C216" t="str">
            <v>3.9.1.3.2</v>
          </cell>
          <cell r="D216" t="str">
            <v>Mampostería en elevación de Ladrillo Cerámico Hueco 12 cm - incluye cajón hidrófugo en ladrillo común</v>
          </cell>
          <cell r="E216" t="str">
            <v>AA</v>
          </cell>
          <cell r="F216" t="str">
            <v>m2</v>
          </cell>
          <cell r="G216">
            <v>79</v>
          </cell>
          <cell r="H216">
            <v>1595.3290415727099</v>
          </cell>
          <cell r="I216">
            <v>126030.99428424408</v>
          </cell>
          <cell r="J216">
            <v>0</v>
          </cell>
          <cell r="K216">
            <v>0</v>
          </cell>
        </row>
        <row r="217">
          <cell r="C217" t="str">
            <v>3.9.1.3.3</v>
          </cell>
          <cell r="D217" t="str">
            <v xml:space="preserve">Mampostería en elevación de Ladrillo Cerámico Hueco de 8 cm </v>
          </cell>
          <cell r="E217" t="str">
            <v>AA</v>
          </cell>
          <cell r="F217" t="str">
            <v>m2</v>
          </cell>
          <cell r="G217">
            <v>13.200000000000001</v>
          </cell>
          <cell r="H217">
            <v>1333.9000162541099</v>
          </cell>
          <cell r="I217">
            <v>17607.480214554253</v>
          </cell>
          <cell r="J217">
            <v>0</v>
          </cell>
          <cell r="K217">
            <v>0</v>
          </cell>
        </row>
        <row r="218">
          <cell r="C218" t="str">
            <v>3.9.1.3.4</v>
          </cell>
          <cell r="D218" t="str">
            <v>Mampostería  ladrillo común</v>
          </cell>
          <cell r="E218" t="str">
            <v>AA</v>
          </cell>
          <cell r="F218" t="str">
            <v>m2</v>
          </cell>
          <cell r="G218">
            <v>88</v>
          </cell>
          <cell r="H218">
            <v>6726.7384339154696</v>
          </cell>
          <cell r="I218">
            <v>591952.98218456132</v>
          </cell>
          <cell r="J218">
            <v>0</v>
          </cell>
          <cell r="K218">
            <v>0</v>
          </cell>
        </row>
        <row r="219">
          <cell r="C219" t="str">
            <v>3.9.1.3.5</v>
          </cell>
          <cell r="D219" t="str">
            <v>Revoque Hidrófugo Exterior Completo - Terminación Fino a la Cal</v>
          </cell>
          <cell r="E219" t="str">
            <v>AA</v>
          </cell>
          <cell r="F219" t="str">
            <v>m2</v>
          </cell>
          <cell r="G219">
            <v>415</v>
          </cell>
          <cell r="H219">
            <v>1028.4279629298701</v>
          </cell>
          <cell r="I219">
            <v>426797.60461589607</v>
          </cell>
          <cell r="J219">
            <v>0</v>
          </cell>
          <cell r="K219">
            <v>0</v>
          </cell>
        </row>
        <row r="220">
          <cell r="C220" t="str">
            <v>3.9.1.3.6</v>
          </cell>
          <cell r="D220" t="str">
            <v xml:space="preserve">Revoque Interior Completo - Terminación Yeso </v>
          </cell>
          <cell r="E220" t="str">
            <v>AA</v>
          </cell>
          <cell r="F220" t="str">
            <v>m2</v>
          </cell>
          <cell r="G220">
            <v>705</v>
          </cell>
          <cell r="H220">
            <v>1033.44468470026</v>
          </cell>
          <cell r="I220">
            <v>728578.50271368329</v>
          </cell>
          <cell r="J220">
            <v>0</v>
          </cell>
          <cell r="K220">
            <v>0</v>
          </cell>
        </row>
        <row r="221">
          <cell r="C221" t="str">
            <v>3.9.1.3.7</v>
          </cell>
          <cell r="D221" t="str">
            <v>Revoque Grueso peinado bajo revestimientos cerámico de espesor 31 mm.</v>
          </cell>
          <cell r="E221" t="str">
            <v>AA</v>
          </cell>
          <cell r="F221" t="str">
            <v>m2</v>
          </cell>
          <cell r="G221">
            <v>113</v>
          </cell>
          <cell r="H221">
            <v>619.76953656245996</v>
          </cell>
          <cell r="I221">
            <v>70033.957631557976</v>
          </cell>
          <cell r="J221">
            <v>0</v>
          </cell>
          <cell r="K221">
            <v>0</v>
          </cell>
        </row>
        <row r="222">
          <cell r="C222" t="str">
            <v>3.9.1.3.8</v>
          </cell>
          <cell r="D222" t="str">
            <v xml:space="preserve">Revoque Interior Completo - Terminación Fino a la Cal </v>
          </cell>
          <cell r="E222" t="str">
            <v>AA</v>
          </cell>
          <cell r="F222" t="str">
            <v>m2</v>
          </cell>
          <cell r="G222" t="str">
            <v>NO COTIZA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3.9.1.3.9</v>
          </cell>
          <cell r="D223" t="str">
            <v>Ejecución de Buñas</v>
          </cell>
          <cell r="E223" t="str">
            <v>AA</v>
          </cell>
          <cell r="F223" t="str">
            <v>ml</v>
          </cell>
          <cell r="G223">
            <v>45</v>
          </cell>
          <cell r="H223">
            <v>307.621626680519</v>
          </cell>
          <cell r="I223">
            <v>13842.973200623355</v>
          </cell>
          <cell r="J223">
            <v>0</v>
          </cell>
          <cell r="K223">
            <v>0</v>
          </cell>
        </row>
        <row r="224">
          <cell r="C224" t="str">
            <v>3.9.1.4</v>
          </cell>
          <cell r="D224" t="str">
            <v>PISOS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3.9.1.4.1</v>
          </cell>
          <cell r="D225" t="str">
            <v>Contrapiso alivianado con esferas de poliestireno expandido - esp 8cm</v>
          </cell>
          <cell r="E225" t="str">
            <v>AA</v>
          </cell>
          <cell r="F225" t="str">
            <v>m2</v>
          </cell>
          <cell r="G225">
            <v>624</v>
          </cell>
          <cell r="H225">
            <v>1235.5564894356601</v>
          </cell>
          <cell r="I225">
            <v>770987.24940785184</v>
          </cell>
          <cell r="J225">
            <v>0</v>
          </cell>
          <cell r="K225">
            <v>0</v>
          </cell>
        </row>
        <row r="226">
          <cell r="C226" t="str">
            <v>3.9.1.4.2</v>
          </cell>
          <cell r="D226" t="str">
            <v>Ejecución de Contrapiso de Hormigón de cascotes - Esp: 15 cm, incluye film 100micrones</v>
          </cell>
          <cell r="E226" t="str">
            <v>AA</v>
          </cell>
          <cell r="F226" t="str">
            <v>m2</v>
          </cell>
          <cell r="G226">
            <v>171</v>
          </cell>
          <cell r="H226">
            <v>1526.1548587470711</v>
          </cell>
          <cell r="I226">
            <v>260972.48084574915</v>
          </cell>
          <cell r="J226">
            <v>0</v>
          </cell>
          <cell r="K226">
            <v>0</v>
          </cell>
        </row>
        <row r="227">
          <cell r="C227" t="str">
            <v>3.9.1.4.3</v>
          </cell>
          <cell r="D227" t="str">
            <v xml:space="preserve">Ejecucion de Carpeta de Nivelación </v>
          </cell>
          <cell r="E227" t="str">
            <v>AA</v>
          </cell>
          <cell r="F227" t="str">
            <v>m2</v>
          </cell>
          <cell r="G227">
            <v>280</v>
          </cell>
          <cell r="H227">
            <v>740.752753072019</v>
          </cell>
          <cell r="I227">
            <v>207410.77086016533</v>
          </cell>
          <cell r="J227">
            <v>0</v>
          </cell>
          <cell r="K227">
            <v>0</v>
          </cell>
        </row>
        <row r="228">
          <cell r="C228" t="str">
            <v>3.9.1.4.4</v>
          </cell>
          <cell r="D228" t="str">
            <v>Carpeta  de Hormigón peinado c/ bordes llaneados - Esp: 7 cm</v>
          </cell>
          <cell r="E228" t="str">
            <v>AA</v>
          </cell>
          <cell r="F228" t="str">
            <v>m2</v>
          </cell>
          <cell r="G228">
            <v>432</v>
          </cell>
          <cell r="H228">
            <v>2340.4789853268398</v>
          </cell>
          <cell r="I228">
            <v>1011086.9216611948</v>
          </cell>
          <cell r="J228">
            <v>0</v>
          </cell>
          <cell r="K228">
            <v>0</v>
          </cell>
        </row>
        <row r="229">
          <cell r="C229" t="str">
            <v>3.9.1.4.5</v>
          </cell>
          <cell r="D229" t="str">
            <v xml:space="preserve">Piso Granítico compacto terminación pulido fino de primera marca - A: 0,30 x 0,30 </v>
          </cell>
          <cell r="E229" t="str">
            <v>AA</v>
          </cell>
          <cell r="F229" t="str">
            <v>m2</v>
          </cell>
          <cell r="G229">
            <v>255</v>
          </cell>
          <cell r="H229">
            <v>3155.3273340614651</v>
          </cell>
          <cell r="I229">
            <v>804608.47018567356</v>
          </cell>
          <cell r="J229">
            <v>0</v>
          </cell>
          <cell r="K229">
            <v>0</v>
          </cell>
        </row>
        <row r="230">
          <cell r="C230" t="str">
            <v>3.9.1.4.6</v>
          </cell>
          <cell r="D230" t="str">
            <v xml:space="preserve">Carpeta y solado epoxídico </v>
          </cell>
          <cell r="E230" t="str">
            <v>AA</v>
          </cell>
          <cell r="F230" t="str">
            <v>m2</v>
          </cell>
          <cell r="G230">
            <v>21</v>
          </cell>
          <cell r="H230">
            <v>6382.5249999999996</v>
          </cell>
          <cell r="I230">
            <v>134033.02499999999</v>
          </cell>
          <cell r="J230">
            <v>0</v>
          </cell>
          <cell r="K230">
            <v>0</v>
          </cell>
        </row>
        <row r="231">
          <cell r="C231" t="str">
            <v>3.9.1.4.7</v>
          </cell>
          <cell r="D231" t="str">
            <v xml:space="preserve">Piso  Ceramico antideslizante - A: 0,30 x 0,30 </v>
          </cell>
          <cell r="E231" t="str">
            <v>AA</v>
          </cell>
          <cell r="F231" t="str">
            <v>m2</v>
          </cell>
          <cell r="G231">
            <v>16</v>
          </cell>
          <cell r="H231">
            <v>1911.777683741906</v>
          </cell>
          <cell r="I231">
            <v>30588.442939870496</v>
          </cell>
          <cell r="J231">
            <v>0</v>
          </cell>
          <cell r="K231">
            <v>0</v>
          </cell>
        </row>
        <row r="232">
          <cell r="C232" t="str">
            <v>3.9.1.5</v>
          </cell>
          <cell r="D232" t="str">
            <v xml:space="preserve">REVESTIMIENTO  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3.9.1.5.1</v>
          </cell>
          <cell r="D233" t="str">
            <v xml:space="preserve">Revestimiento Ceramico </v>
          </cell>
          <cell r="E233" t="str">
            <v>AA</v>
          </cell>
          <cell r="F233" t="str">
            <v>m2</v>
          </cell>
          <cell r="G233">
            <v>110.19999999999999</v>
          </cell>
          <cell r="H233">
            <v>2152.1705757800901</v>
          </cell>
          <cell r="I233">
            <v>237169.1974509659</v>
          </cell>
          <cell r="J233">
            <v>0</v>
          </cell>
          <cell r="K233">
            <v>0</v>
          </cell>
        </row>
        <row r="234">
          <cell r="C234" t="str">
            <v>3.9.1.5.2</v>
          </cell>
          <cell r="D234" t="str">
            <v xml:space="preserve">Revestimientos vitrificados  </v>
          </cell>
          <cell r="E234" t="str">
            <v>AA</v>
          </cell>
          <cell r="F234" t="str">
            <v>m2</v>
          </cell>
          <cell r="G234" t="str">
            <v>NO COTIZA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3.9.1.5.3</v>
          </cell>
          <cell r="D235" t="str">
            <v xml:space="preserve">Revestimientos Plásticos Texturados </v>
          </cell>
          <cell r="E235" t="str">
            <v>AA</v>
          </cell>
          <cell r="F235" t="str">
            <v>m2</v>
          </cell>
          <cell r="G235">
            <v>374.4</v>
          </cell>
          <cell r="H235">
            <v>996.10523326233795</v>
          </cell>
          <cell r="I235">
            <v>372941.7993334193</v>
          </cell>
          <cell r="J235">
            <v>0</v>
          </cell>
          <cell r="K235">
            <v>0</v>
          </cell>
        </row>
        <row r="236">
          <cell r="C236" t="str">
            <v>3.9.1.6</v>
          </cell>
          <cell r="D236" t="str">
            <v>CIELORRASOS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3.9.1.6.1</v>
          </cell>
          <cell r="D237" t="str">
            <v xml:space="preserve">Cielorrasos de Placa de Roca de Yeso </v>
          </cell>
          <cell r="E237" t="str">
            <v>AA</v>
          </cell>
          <cell r="F237" t="str">
            <v>m2</v>
          </cell>
          <cell r="G237">
            <v>165</v>
          </cell>
          <cell r="H237">
            <v>2342.8209326415999</v>
          </cell>
          <cell r="I237">
            <v>386565.453885864</v>
          </cell>
          <cell r="J237">
            <v>0</v>
          </cell>
          <cell r="K237">
            <v>0</v>
          </cell>
        </row>
        <row r="238">
          <cell r="C238" t="str">
            <v>3.9.1.6.2</v>
          </cell>
          <cell r="D238" t="str">
            <v xml:space="preserve">Cielorrasos  Metálico de Chapa Prepintada </v>
          </cell>
          <cell r="E238" t="str">
            <v>AA</v>
          </cell>
          <cell r="F238" t="str">
            <v>m2</v>
          </cell>
          <cell r="G238">
            <v>21</v>
          </cell>
          <cell r="H238">
            <v>6240</v>
          </cell>
          <cell r="I238">
            <v>131040</v>
          </cell>
          <cell r="J238">
            <v>0</v>
          </cell>
          <cell r="K238">
            <v>0</v>
          </cell>
        </row>
        <row r="239">
          <cell r="C239" t="str">
            <v>3.9.1.7</v>
          </cell>
          <cell r="D239" t="str">
            <v>CARPINTERÍAS / ABERTURAS/ PLANILLAS DE CARPINTERÍA Y HERRERÍA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3.9.1.7.1</v>
          </cell>
          <cell r="D240" t="str">
            <v>Carpintería V1 - Corrediza de aluminio - Reja - 1.00 x 0.50 m</v>
          </cell>
          <cell r="E240" t="str">
            <v>AA</v>
          </cell>
          <cell r="F240" t="str">
            <v>u</v>
          </cell>
          <cell r="G240">
            <v>19</v>
          </cell>
          <cell r="H240">
            <v>28643.337906553996</v>
          </cell>
          <cell r="I240">
            <v>544223.42022452597</v>
          </cell>
          <cell r="J240">
            <v>0</v>
          </cell>
          <cell r="K240">
            <v>0</v>
          </cell>
        </row>
        <row r="241">
          <cell r="C241" t="str">
            <v>3.9.1.7.2</v>
          </cell>
          <cell r="D241" t="str">
            <v>Carpintería V2 - Corrediza de aluminio - Reja - 2.00 x 0.50 m</v>
          </cell>
          <cell r="E241" t="str">
            <v>AA</v>
          </cell>
          <cell r="F241" t="str">
            <v>u</v>
          </cell>
          <cell r="G241">
            <v>4</v>
          </cell>
          <cell r="H241">
            <v>43339.166363989993</v>
          </cell>
          <cell r="I241">
            <v>173356.66545595997</v>
          </cell>
          <cell r="J241">
            <v>0</v>
          </cell>
          <cell r="K241">
            <v>0</v>
          </cell>
        </row>
        <row r="242">
          <cell r="C242" t="str">
            <v>3.9.1.7.3</v>
          </cell>
          <cell r="D242" t="str">
            <v>Carpintería V3 - Banderola de aluminio - Reja - 0.80 x 0.50 m</v>
          </cell>
          <cell r="E242" t="str">
            <v>AA</v>
          </cell>
          <cell r="F242" t="str">
            <v>u</v>
          </cell>
          <cell r="G242">
            <v>20</v>
          </cell>
          <cell r="H242">
            <v>33612.735582355999</v>
          </cell>
          <cell r="I242">
            <v>672254.71164711996</v>
          </cell>
          <cell r="J242">
            <v>0</v>
          </cell>
          <cell r="K242">
            <v>0</v>
          </cell>
        </row>
        <row r="243">
          <cell r="C243" t="str">
            <v>3.9.1.7.4</v>
          </cell>
          <cell r="D243" t="str">
            <v>Carpintería V4 - Corrediza de aluminio - 1.00 x 1.10 m</v>
          </cell>
          <cell r="E243" t="str">
            <v>AA</v>
          </cell>
          <cell r="F243" t="str">
            <v>u</v>
          </cell>
          <cell r="G243">
            <v>2</v>
          </cell>
          <cell r="H243">
            <v>26836.295404394001</v>
          </cell>
          <cell r="I243">
            <v>53672.590808788002</v>
          </cell>
          <cell r="J243">
            <v>0</v>
          </cell>
          <cell r="K243">
            <v>0</v>
          </cell>
        </row>
        <row r="244">
          <cell r="C244" t="str">
            <v>3.9.1.7.5</v>
          </cell>
          <cell r="D244" t="str">
            <v>Puerta PCH1 - Abrir de una hoja - Doble chapa - 0.90 x 2.05 m</v>
          </cell>
          <cell r="E244" t="str">
            <v>AA</v>
          </cell>
          <cell r="F244" t="str">
            <v>u</v>
          </cell>
          <cell r="G244">
            <v>4</v>
          </cell>
          <cell r="H244">
            <v>42282.967388732002</v>
          </cell>
          <cell r="I244">
            <v>169131.86955492801</v>
          </cell>
          <cell r="J244">
            <v>0</v>
          </cell>
          <cell r="K244">
            <v>0</v>
          </cell>
        </row>
        <row r="245">
          <cell r="C245" t="str">
            <v>3.9.1.7.6</v>
          </cell>
          <cell r="D245" t="str">
            <v>Puerta PCH2 - Abrir de una hoja - Doble chapa - 0.90 x 2.05 m</v>
          </cell>
          <cell r="E245" t="str">
            <v>AA</v>
          </cell>
          <cell r="F245" t="str">
            <v>u</v>
          </cell>
          <cell r="G245" t="str">
            <v>NO COTIZA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3.9.1.7.7</v>
          </cell>
          <cell r="D246" t="str">
            <v>Puerta PCH3 - Abrir de una hoja - Doble chapa con persiana - 0,76 x 2.05 m</v>
          </cell>
          <cell r="E246" t="str">
            <v>AA</v>
          </cell>
          <cell r="F246" t="str">
            <v>u</v>
          </cell>
          <cell r="G246" t="str">
            <v>NO COTIZA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3.9.1.7.8</v>
          </cell>
          <cell r="D247" t="str">
            <v>Puerta PCH4 - Abrir de dos hojas - Doble chapa con persiana - 1.80 x 2.10 m</v>
          </cell>
          <cell r="E247" t="str">
            <v>AA</v>
          </cell>
          <cell r="F247" t="str">
            <v>u</v>
          </cell>
          <cell r="G247" t="str">
            <v>NO COTIZA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3.9.1.7.9</v>
          </cell>
          <cell r="D248" t="str">
            <v>Puerta PCH5 - Abrir de dos hojas - Doble chapa con persiana - 1.20 x 2.10 m</v>
          </cell>
          <cell r="E248" t="str">
            <v>AA</v>
          </cell>
          <cell r="F248" t="str">
            <v>u</v>
          </cell>
          <cell r="G248">
            <v>2</v>
          </cell>
          <cell r="H248">
            <v>67405.759744159994</v>
          </cell>
          <cell r="I248">
            <v>134811.51948831999</v>
          </cell>
          <cell r="J248">
            <v>0</v>
          </cell>
          <cell r="K248">
            <v>0</v>
          </cell>
        </row>
        <row r="249">
          <cell r="C249" t="str">
            <v>3.9.1.7.10</v>
          </cell>
          <cell r="D249" t="str">
            <v>Puerta PM1 - Placa interior de madera enchapada - 0.76 x 2.05 m</v>
          </cell>
          <cell r="E249" t="str">
            <v>AA</v>
          </cell>
          <cell r="F249" t="str">
            <v>u</v>
          </cell>
          <cell r="G249" t="str">
            <v>NO COTIZA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3.9.1.7.11</v>
          </cell>
          <cell r="D250" t="str">
            <v>Puerta PM2 - Placa interior de madera enchapada - 0.66 x 2.05 m</v>
          </cell>
          <cell r="E250" t="str">
            <v>AA</v>
          </cell>
          <cell r="F250" t="str">
            <v>u</v>
          </cell>
          <cell r="G250">
            <v>2</v>
          </cell>
          <cell r="H250">
            <v>17844.400999474001</v>
          </cell>
          <cell r="I250">
            <v>35688.801998948002</v>
          </cell>
          <cell r="J250">
            <v>0</v>
          </cell>
          <cell r="K250">
            <v>0</v>
          </cell>
        </row>
        <row r="251">
          <cell r="C251" t="str">
            <v>3.9.1.7.12</v>
          </cell>
          <cell r="D251" t="str">
            <v>Puerta PM3 - Placa interior de madera enchapada - 0.86 x 2.05 m</v>
          </cell>
          <cell r="E251" t="str">
            <v>AA</v>
          </cell>
          <cell r="F251" t="str">
            <v>u</v>
          </cell>
          <cell r="G251">
            <v>6</v>
          </cell>
          <cell r="H251">
            <v>24089.941349289904</v>
          </cell>
          <cell r="I251">
            <v>144539.64809573942</v>
          </cell>
          <cell r="J251">
            <v>0</v>
          </cell>
          <cell r="K251">
            <v>0</v>
          </cell>
        </row>
        <row r="252">
          <cell r="C252" t="str">
            <v>3.9.1.7.13</v>
          </cell>
          <cell r="D252" t="str">
            <v>Puerta PR1 - De abrir de dos hojas de reja malla romboidal</v>
          </cell>
          <cell r="E252" t="str">
            <v>AA</v>
          </cell>
          <cell r="F252" t="str">
            <v>m2</v>
          </cell>
          <cell r="G252" t="str">
            <v>NO COTIZA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C253" t="str">
            <v>3.9.1.7.14</v>
          </cell>
          <cell r="D253" t="str">
            <v>Puerta PE - De reja de malla romboidal - con barral antipánico</v>
          </cell>
          <cell r="E253" t="str">
            <v>AA</v>
          </cell>
          <cell r="F253" t="str">
            <v>m2</v>
          </cell>
          <cell r="G253" t="str">
            <v>NO COTIZA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 t="str">
            <v>3.9.1.7.15</v>
          </cell>
          <cell r="D254" t="str">
            <v>Carpintería Integral B1 - Frente para ventanilla y garita de seguridad</v>
          </cell>
          <cell r="E254" t="str">
            <v>AA</v>
          </cell>
          <cell r="F254" t="str">
            <v>ml</v>
          </cell>
          <cell r="G254" t="str">
            <v>NO COTIZA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C255" t="str">
            <v>3.9.1.7.16</v>
          </cell>
          <cell r="D255" t="str">
            <v>Carpintería Integral B2 - Frente para ventanilla y garita de seguridad</v>
          </cell>
          <cell r="E255" t="str">
            <v>AA</v>
          </cell>
          <cell r="F255" t="str">
            <v>ml</v>
          </cell>
          <cell r="G255" t="str">
            <v>NO COTIZA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C256" t="str">
            <v>3.9.1.7.17</v>
          </cell>
          <cell r="D256" t="str">
            <v>Carpintería Integral B3 - Frente de carteleras y televisores</v>
          </cell>
          <cell r="E256" t="str">
            <v>AA</v>
          </cell>
          <cell r="F256" t="str">
            <v>ml</v>
          </cell>
          <cell r="G256" t="str">
            <v>NO COTIZA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 t="str">
            <v>3.9.1.7.18</v>
          </cell>
          <cell r="D257" t="str">
            <v>Cortina de Enrollar Automatica CE</v>
          </cell>
          <cell r="E257" t="str">
            <v>AA</v>
          </cell>
          <cell r="F257" t="str">
            <v>ml</v>
          </cell>
          <cell r="G257">
            <v>9.8000000000000007</v>
          </cell>
          <cell r="H257">
            <v>28175.314620032284</v>
          </cell>
          <cell r="I257">
            <v>276118.08327631641</v>
          </cell>
          <cell r="J257">
            <v>0</v>
          </cell>
          <cell r="K257">
            <v>0</v>
          </cell>
        </row>
        <row r="258">
          <cell r="C258" t="str">
            <v>3.9.1.7.19</v>
          </cell>
          <cell r="D258" t="str">
            <v>Cerramiento planchuelas galvanizadas</v>
          </cell>
          <cell r="E258" t="str">
            <v>AA</v>
          </cell>
          <cell r="F258" t="str">
            <v>m2</v>
          </cell>
          <cell r="G258">
            <v>841.8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3.9.1.7.20</v>
          </cell>
          <cell r="D259" t="str">
            <v>Reparación de Carpinterías</v>
          </cell>
          <cell r="E259" t="str">
            <v>AA</v>
          </cell>
          <cell r="F259" t="str">
            <v>u</v>
          </cell>
          <cell r="G259" t="str">
            <v>NO COTIZA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C260" t="str">
            <v>3.9.1.8</v>
          </cell>
          <cell r="D260" t="str">
            <v>ESPEJOS Y MESADAS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 t="str">
            <v>3.9.1.8.1</v>
          </cell>
          <cell r="D261" t="str">
            <v xml:space="preserve">Espejos en Acero Inoxidable pulido </v>
          </cell>
          <cell r="E261" t="str">
            <v>AA</v>
          </cell>
          <cell r="F261" t="str">
            <v>m2</v>
          </cell>
          <cell r="G261">
            <v>6</v>
          </cell>
          <cell r="H261">
            <v>8250</v>
          </cell>
          <cell r="I261">
            <v>49500</v>
          </cell>
          <cell r="J261">
            <v>0</v>
          </cell>
          <cell r="K261">
            <v>0</v>
          </cell>
        </row>
        <row r="262">
          <cell r="C262" t="str">
            <v>3.9.1.8.2</v>
          </cell>
          <cell r="D262" t="str">
            <v>Espejos de cristal float de 4mm</v>
          </cell>
          <cell r="E262" t="str">
            <v>AA</v>
          </cell>
          <cell r="F262" t="str">
            <v>m2</v>
          </cell>
          <cell r="G262" t="str">
            <v>NO COTIZA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3.9.1.8.3</v>
          </cell>
          <cell r="D263" t="str">
            <v xml:space="preserve">Mesada especial en Puntos de Venta de Boleterías de Acero Inoxidable </v>
          </cell>
          <cell r="E263" t="str">
            <v>AA</v>
          </cell>
          <cell r="F263" t="str">
            <v>m2</v>
          </cell>
          <cell r="G263" t="str">
            <v>NO COTIZA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C264" t="str">
            <v>3.9.1.8.4</v>
          </cell>
          <cell r="D264" t="str">
            <v xml:space="preserve">Mesada especial en Garita de Seguridad de Acero Inoxidable </v>
          </cell>
          <cell r="E264" t="str">
            <v>AA</v>
          </cell>
          <cell r="F264" t="str">
            <v>ml</v>
          </cell>
          <cell r="G264" t="str">
            <v>NO COTIZA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C265" t="str">
            <v>3.9.1.8.5</v>
          </cell>
          <cell r="D265" t="str">
            <v xml:space="preserve">Mesadas de Granito Gris Mara de 22 mm c/ traforo para bacha y frentes pulidos + zócalo perimetral H: 5 cm </v>
          </cell>
          <cell r="E265" t="str">
            <v>AA</v>
          </cell>
          <cell r="F265" t="str">
            <v>m2</v>
          </cell>
          <cell r="G265">
            <v>4.4012000000000002</v>
          </cell>
          <cell r="H265">
            <v>22291.6129550308</v>
          </cell>
          <cell r="I265">
            <v>98109.846937681563</v>
          </cell>
          <cell r="J265">
            <v>0</v>
          </cell>
          <cell r="K265">
            <v>0</v>
          </cell>
        </row>
        <row r="266">
          <cell r="C266" t="str">
            <v>3.9.1.9</v>
          </cell>
          <cell r="D266" t="str">
            <v>EQUIPAMIENTO y ACCESORIOS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C267" t="str">
            <v>3.9.1.9.1</v>
          </cell>
          <cell r="D267" t="str">
            <v xml:space="preserve">Kit completo de Accesorios para Baños Públicos (dispensers de jabón, dispensers de toallas, porta rollos, ganchos)  </v>
          </cell>
          <cell r="E267" t="str">
            <v>AA</v>
          </cell>
          <cell r="F267" t="str">
            <v>u</v>
          </cell>
          <cell r="G267" t="str">
            <v>NO COTIZA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C268" t="str">
            <v>3.9.1.9.2</v>
          </cell>
          <cell r="D268" t="str">
            <v>Kit completo de Barrales y Accesorios de Baño para personas en Sillas de Rueda</v>
          </cell>
          <cell r="E268" t="str">
            <v>AA</v>
          </cell>
          <cell r="F268" t="str">
            <v>u</v>
          </cell>
          <cell r="G268" t="str">
            <v>NO COTIZA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3.9.1.9.3</v>
          </cell>
          <cell r="D269" t="str">
            <v>Kit completo de Accesorios para Baños Privados (toallero horiz.-2 perchas-soporte  papel higiénico-jabonera)</v>
          </cell>
          <cell r="E269" t="str">
            <v>AA</v>
          </cell>
          <cell r="F269" t="str">
            <v>u</v>
          </cell>
          <cell r="G269">
            <v>5</v>
          </cell>
          <cell r="H269">
            <v>7444.9463271877203</v>
          </cell>
          <cell r="I269">
            <v>37224.731635938602</v>
          </cell>
          <cell r="J269">
            <v>0</v>
          </cell>
          <cell r="K269">
            <v>0</v>
          </cell>
        </row>
        <row r="270">
          <cell r="C270" t="str">
            <v>3.9.1.9.4</v>
          </cell>
          <cell r="D270" t="str">
            <v xml:space="preserve">Sistema de puertas y placas separadoras para habitáculos de Inodoro en Chapa doblada Galvanizada - </v>
          </cell>
          <cell r="E270" t="str">
            <v>AA</v>
          </cell>
          <cell r="F270" t="str">
            <v>ml</v>
          </cell>
          <cell r="G270">
            <v>12.309999999999999</v>
          </cell>
          <cell r="H270">
            <v>3654</v>
          </cell>
          <cell r="I270">
            <v>44980.74</v>
          </cell>
          <cell r="J270">
            <v>0</v>
          </cell>
          <cell r="K270">
            <v>0</v>
          </cell>
        </row>
        <row r="271">
          <cell r="C271" t="str">
            <v>3.9.1.9.5</v>
          </cell>
          <cell r="D271" t="str">
            <v>Mampara Separador entre mingitorios en placa de granito Gris Mara</v>
          </cell>
          <cell r="E271" t="str">
            <v>AA</v>
          </cell>
          <cell r="F271" t="str">
            <v>u</v>
          </cell>
          <cell r="G271">
            <v>4</v>
          </cell>
          <cell r="H271">
            <v>10474.995898318801</v>
          </cell>
          <cell r="I271">
            <v>41899.983593275203</v>
          </cell>
          <cell r="J271">
            <v>0</v>
          </cell>
          <cell r="K271">
            <v>0</v>
          </cell>
        </row>
        <row r="272">
          <cell r="C272" t="str">
            <v>3.9.1.9.6</v>
          </cell>
          <cell r="D272" t="str">
            <v>Equipamiento general Boletería</v>
          </cell>
          <cell r="E272" t="str">
            <v>AA</v>
          </cell>
          <cell r="F272" t="str">
            <v>gl</v>
          </cell>
          <cell r="G272" t="str">
            <v>NO COTIZA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3.9.1.9.7</v>
          </cell>
          <cell r="D273" t="str">
            <v xml:space="preserve">Amoblamiento bajo mesada </v>
          </cell>
          <cell r="E273" t="str">
            <v>AA</v>
          </cell>
          <cell r="F273" t="str">
            <v>m</v>
          </cell>
          <cell r="G273">
            <v>4</v>
          </cell>
          <cell r="H273">
            <v>4239.5702540779203</v>
          </cell>
          <cell r="I273">
            <v>16958.281016311681</v>
          </cell>
          <cell r="J273">
            <v>0</v>
          </cell>
          <cell r="K273">
            <v>0</v>
          </cell>
        </row>
        <row r="274">
          <cell r="C274" t="str">
            <v>3.9.1.10</v>
          </cell>
          <cell r="D274" t="str">
            <v>ARTEFACTOS SANITARIOS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C275" t="str">
            <v>3.9.1.10.1</v>
          </cell>
          <cell r="D275" t="str">
            <v xml:space="preserve">Inodoro Antivandálico de acero inoxidable  (sanitarios públicos) </v>
          </cell>
          <cell r="E275" t="str">
            <v>AA</v>
          </cell>
          <cell r="F275" t="str">
            <v>u</v>
          </cell>
          <cell r="G275" t="str">
            <v>NO COTIZA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C276" t="str">
            <v>3.9.1.10.2</v>
          </cell>
          <cell r="D276" t="str">
            <v xml:space="preserve">Inodoro Pedestal c/ mochila - Tapa de plastico duro blanco. (baños privados) </v>
          </cell>
          <cell r="E276" t="str">
            <v>AA</v>
          </cell>
          <cell r="F276" t="str">
            <v>u</v>
          </cell>
          <cell r="G276">
            <v>9</v>
          </cell>
          <cell r="H276">
            <v>17210.1166556104</v>
          </cell>
          <cell r="I276">
            <v>154891.04990049358</v>
          </cell>
          <cell r="J276">
            <v>0</v>
          </cell>
          <cell r="K276">
            <v>0</v>
          </cell>
        </row>
        <row r="277">
          <cell r="C277" t="str">
            <v>3.9.1.10.3</v>
          </cell>
          <cell r="D277" t="str">
            <v xml:space="preserve">Mingitorio antivandálico de acero inoxidable (sanitarios públicos) </v>
          </cell>
          <cell r="E277" t="str">
            <v>AA</v>
          </cell>
          <cell r="F277" t="str">
            <v>u</v>
          </cell>
          <cell r="G277" t="str">
            <v>NO COTIZA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3.9.1.10.4</v>
          </cell>
          <cell r="D278" t="str">
            <v>Inodoro Pedestal  Corto- Tapa plastico duro blanco (especial para baño discapacitado)</v>
          </cell>
          <cell r="E278" t="str">
            <v>AA</v>
          </cell>
          <cell r="F278" t="str">
            <v>u</v>
          </cell>
          <cell r="G278" t="str">
            <v>NO COTIZA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C279" t="str">
            <v>3.9.1.10.5</v>
          </cell>
          <cell r="D279" t="str">
            <v>Lavatorio  (especial para baño discapacitado)</v>
          </cell>
          <cell r="E279" t="str">
            <v>AA</v>
          </cell>
          <cell r="F279" t="str">
            <v>u</v>
          </cell>
          <cell r="G279" t="str">
            <v>NO COTIZA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C280" t="str">
            <v>3.9.1.10.6</v>
          </cell>
          <cell r="D280" t="str">
            <v>Bacha de acero Inoxidable para Baños  (Diam: 34 cm)</v>
          </cell>
          <cell r="E280" t="str">
            <v>AA</v>
          </cell>
          <cell r="F280" t="str">
            <v>u</v>
          </cell>
          <cell r="G280">
            <v>9</v>
          </cell>
          <cell r="H280">
            <v>2802.9934896623399</v>
          </cell>
          <cell r="I280">
            <v>25226.941406961058</v>
          </cell>
          <cell r="J280">
            <v>0</v>
          </cell>
          <cell r="K280">
            <v>0</v>
          </cell>
        </row>
        <row r="281">
          <cell r="C281" t="str">
            <v>3.9.1.10.7</v>
          </cell>
          <cell r="D281" t="str">
            <v xml:space="preserve"> Pileta para cocina de acero inoxidable AISI 304 de 27 litros </v>
          </cell>
          <cell r="E281" t="str">
            <v>AA</v>
          </cell>
          <cell r="F281" t="str">
            <v>u</v>
          </cell>
          <cell r="G281">
            <v>2</v>
          </cell>
          <cell r="H281">
            <v>3962.0364793246799</v>
          </cell>
          <cell r="I281">
            <v>7924.0729586493599</v>
          </cell>
          <cell r="J281">
            <v>0</v>
          </cell>
          <cell r="K281">
            <v>0</v>
          </cell>
        </row>
        <row r="282">
          <cell r="C282" t="str">
            <v>3.9.1.10.8</v>
          </cell>
          <cell r="D282" t="str">
            <v>Receptaculo rectangular de acrilico para ducha</v>
          </cell>
          <cell r="E282" t="str">
            <v>AA</v>
          </cell>
          <cell r="F282" t="str">
            <v>u</v>
          </cell>
          <cell r="G282">
            <v>8</v>
          </cell>
          <cell r="H282">
            <v>7792.9015728883696</v>
          </cell>
          <cell r="I282">
            <v>62343.212583106957</v>
          </cell>
          <cell r="J282">
            <v>0</v>
          </cell>
          <cell r="K282">
            <v>0</v>
          </cell>
        </row>
        <row r="283">
          <cell r="C283" t="str">
            <v>3.9.2.10.9</v>
          </cell>
          <cell r="D283" t="str">
            <v xml:space="preserve">Mingitorio Mural Corto (Vestuarios) </v>
          </cell>
          <cell r="E283" t="str">
            <v>AA</v>
          </cell>
          <cell r="F283" t="str">
            <v>u</v>
          </cell>
          <cell r="G283">
            <v>4</v>
          </cell>
          <cell r="H283">
            <v>8306.1189093662306</v>
          </cell>
          <cell r="I283">
            <v>33224.475637464922</v>
          </cell>
          <cell r="J283">
            <v>0</v>
          </cell>
          <cell r="K283">
            <v>0</v>
          </cell>
        </row>
        <row r="284">
          <cell r="C284" t="str">
            <v>3.9.1.11</v>
          </cell>
          <cell r="D284" t="str">
            <v xml:space="preserve">INSTALACIONES DE AGUA 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C285" t="str">
            <v>3.9.1.11.1</v>
          </cell>
          <cell r="D285" t="str">
            <v xml:space="preserve">Válvulas de descarga automática  en Inodoros de Baños para Discapacitados </v>
          </cell>
          <cell r="E285" t="str">
            <v>AA</v>
          </cell>
          <cell r="F285" t="str">
            <v>u</v>
          </cell>
          <cell r="G285" t="str">
            <v>NO COTIZA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C286" t="str">
            <v>3.9.1.11.2</v>
          </cell>
          <cell r="D286" t="str">
            <v xml:space="preserve">Válvulas de descarga automática  en Inodoros de Baños Publicos con tapa y tecla </v>
          </cell>
          <cell r="E286" t="str">
            <v>AA</v>
          </cell>
          <cell r="F286" t="str">
            <v>u</v>
          </cell>
          <cell r="G286" t="str">
            <v>NO COTIZA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C287" t="str">
            <v>3.9.1.11.3</v>
          </cell>
          <cell r="D287" t="str">
            <v xml:space="preserve">Válvulas de descarga automática  en mingitorios de Baños Publicos con tapa y tecla </v>
          </cell>
          <cell r="E287" t="str">
            <v>AA</v>
          </cell>
          <cell r="F287" t="str">
            <v>u</v>
          </cell>
          <cell r="G287">
            <v>4</v>
          </cell>
          <cell r="H287">
            <v>9719.2231985973995</v>
          </cell>
          <cell r="I287">
            <v>38876.892794389598</v>
          </cell>
          <cell r="J287">
            <v>0</v>
          </cell>
          <cell r="K287">
            <v>0</v>
          </cell>
        </row>
        <row r="288">
          <cell r="C288" t="str">
            <v>3.9.1.11.4</v>
          </cell>
          <cell r="D288" t="str">
            <v>Griferías automáticas  en Sanitarios Públicos</v>
          </cell>
          <cell r="E288" t="str">
            <v>AA</v>
          </cell>
          <cell r="F288" t="str">
            <v>u</v>
          </cell>
          <cell r="G288" t="str">
            <v>NO COTIZA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C289" t="str">
            <v>3.9.1.11.5</v>
          </cell>
          <cell r="D289" t="str">
            <v xml:space="preserve">Griferías automáticas  en Baño Discapacitados </v>
          </cell>
          <cell r="E289" t="str">
            <v>AA</v>
          </cell>
          <cell r="F289" t="str">
            <v>u</v>
          </cell>
          <cell r="G289" t="str">
            <v>NO COTIZA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>3.9.1.11.6</v>
          </cell>
          <cell r="D290" t="str">
            <v xml:space="preserve">Griferías manuales en Baños Privados </v>
          </cell>
          <cell r="E290" t="str">
            <v>AA</v>
          </cell>
          <cell r="F290" t="str">
            <v>u</v>
          </cell>
          <cell r="G290">
            <v>9</v>
          </cell>
          <cell r="H290">
            <v>8189.9459924883104</v>
          </cell>
          <cell r="I290">
            <v>73709.513932394795</v>
          </cell>
          <cell r="J290">
            <v>0</v>
          </cell>
          <cell r="K290">
            <v>0</v>
          </cell>
        </row>
        <row r="291">
          <cell r="C291" t="str">
            <v>3.9.1.11.7</v>
          </cell>
          <cell r="D291" t="str">
            <v xml:space="preserve">Griferías monocomando en piletas de cocina </v>
          </cell>
          <cell r="E291" t="str">
            <v>AA</v>
          </cell>
          <cell r="F291" t="str">
            <v>u</v>
          </cell>
          <cell r="G291">
            <v>2</v>
          </cell>
          <cell r="H291">
            <v>7843.6649924883104</v>
          </cell>
          <cell r="I291">
            <v>15687.329984976621</v>
          </cell>
          <cell r="J291">
            <v>0</v>
          </cell>
          <cell r="K291">
            <v>0</v>
          </cell>
        </row>
        <row r="292">
          <cell r="C292" t="str">
            <v>3.9.1.11.8</v>
          </cell>
          <cell r="D292" t="str">
            <v>Provisión e Instalación de Termo tanque Eléctrico de Alta Recuperación - Capacidad: 50 lts</v>
          </cell>
          <cell r="E292" t="str">
            <v>AA</v>
          </cell>
          <cell r="F292" t="str">
            <v>u</v>
          </cell>
          <cell r="G292" t="str">
            <v>NO COTIZA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C293" t="str">
            <v>3.9.1.11.9</v>
          </cell>
          <cell r="D293" t="str">
            <v>Provisión e Instalación de Termo tanque Eléctrico de Alta Recuperación - Capacidad: 120 lts</v>
          </cell>
          <cell r="E293" t="str">
            <v>AA</v>
          </cell>
          <cell r="F293" t="str">
            <v>u</v>
          </cell>
          <cell r="G293">
            <v>2</v>
          </cell>
          <cell r="H293">
            <v>140393.81829719499</v>
          </cell>
          <cell r="I293">
            <v>280787.63659438997</v>
          </cell>
          <cell r="J293">
            <v>0</v>
          </cell>
          <cell r="K293">
            <v>0</v>
          </cell>
        </row>
        <row r="294">
          <cell r="C294" t="str">
            <v>3.9.1.12</v>
          </cell>
          <cell r="D294" t="str">
            <v>INSTALACIONES ELECTRICAS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C295" t="str">
            <v>3.9.1.12.1</v>
          </cell>
          <cell r="D295" t="str">
            <v>Cañerías eléctricas secundarias embutidas en pared con caño MOP 3/4" - IRAM 2005 (incluye cajas de pase)</v>
          </cell>
          <cell r="E295" t="str">
            <v>AA</v>
          </cell>
          <cell r="F295" t="str">
            <v>ml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C296" t="str">
            <v>3.9.1.12.2</v>
          </cell>
          <cell r="D296" t="str">
            <v>Cañerías eléctricas secundarias embutidas en pared con caño MOP 1" - IRAM 2005 (incluye cajas de pase)</v>
          </cell>
          <cell r="E296" t="str">
            <v>AA</v>
          </cell>
          <cell r="F296" t="str">
            <v>ml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C297" t="str">
            <v>3.9.1.12.3</v>
          </cell>
          <cell r="D297" t="str">
            <v>Cañerías eléctricas secundarias embutidas en pared con caño MOP 1 1/2" - IRAM 2005 (incluye cajas de pase)</v>
          </cell>
          <cell r="E297" t="str">
            <v>AA</v>
          </cell>
          <cell r="F297" t="str">
            <v>ml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C298" t="str">
            <v>3.9.1.12.4</v>
          </cell>
          <cell r="D298" t="str">
            <v>Cajas octogonal grande IRAM 62.224</v>
          </cell>
          <cell r="E298" t="str">
            <v>AA</v>
          </cell>
          <cell r="F298" t="str">
            <v>u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C299" t="str">
            <v>3.9.1.12.5</v>
          </cell>
          <cell r="D299" t="str">
            <v>Cajas rectangulares IRAM 62.224 - 100x50mm</v>
          </cell>
          <cell r="E299" t="str">
            <v>AA</v>
          </cell>
          <cell r="F299" t="str">
            <v>u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C300" t="str">
            <v>3.9.1.12.6</v>
          </cell>
          <cell r="D300" t="str">
            <v>Circuitos Cu 2,5mm^2 - IRAM 62.267</v>
          </cell>
          <cell r="E300" t="str">
            <v>AA</v>
          </cell>
          <cell r="F300" t="str">
            <v>ml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C301" t="str">
            <v>3.9.1.12.7</v>
          </cell>
          <cell r="D301" t="str">
            <v>Circuitos Cu 4mm^2 - IRAM 62.267</v>
          </cell>
          <cell r="E301" t="str">
            <v>AA</v>
          </cell>
          <cell r="F301" t="str">
            <v>ml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C302" t="str">
            <v>3.9.1.12.8</v>
          </cell>
          <cell r="D302" t="str">
            <v>Tomacorriente 220V/ 10A</v>
          </cell>
          <cell r="E302" t="str">
            <v>AA</v>
          </cell>
          <cell r="F302" t="str">
            <v>u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C303" t="str">
            <v>3.9.1.12.9</v>
          </cell>
          <cell r="D303" t="str">
            <v>Interruptor de un efecto 10A</v>
          </cell>
          <cell r="E303" t="str">
            <v>AA</v>
          </cell>
          <cell r="F303" t="str">
            <v>u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C304" t="str">
            <v>3.9.1.12.10</v>
          </cell>
          <cell r="D304" t="str">
            <v>Luminaria tira LED 26W (4400lm)</v>
          </cell>
          <cell r="E304" t="str">
            <v>AA</v>
          </cell>
          <cell r="F304" t="str">
            <v>u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C305" t="str">
            <v>3.9.1.12.11</v>
          </cell>
          <cell r="D305" t="str">
            <v>Luminaria Empotrable tubo LED 2x20W</v>
          </cell>
          <cell r="E305" t="str">
            <v>AA</v>
          </cell>
          <cell r="F305" t="str">
            <v>u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C306" t="str">
            <v>3.9.1.12.12</v>
          </cell>
          <cell r="D306" t="str">
            <v>Luminaria Empotrable tubo LED 1x9W</v>
          </cell>
          <cell r="E306" t="str">
            <v>AA</v>
          </cell>
          <cell r="F306" t="str">
            <v>u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C307" t="str">
            <v>3.9.1.12.13</v>
          </cell>
          <cell r="D307" t="str">
            <v>Luminaria Empotrable LED 1x12W</v>
          </cell>
          <cell r="E307" t="str">
            <v>AA</v>
          </cell>
          <cell r="F307" t="str">
            <v>u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C308" t="str">
            <v>3.9.1.12.14</v>
          </cell>
          <cell r="D308" t="str">
            <v>Luminaria tubo LED 2x20W IP65</v>
          </cell>
          <cell r="E308" t="str">
            <v>AA</v>
          </cell>
          <cell r="F308" t="str">
            <v>u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C309" t="str">
            <v>3.9.1.12.15</v>
          </cell>
          <cell r="D309" t="str">
            <v>Equipo Autonomo de luminaria 3hs</v>
          </cell>
          <cell r="E309" t="str">
            <v>AA</v>
          </cell>
          <cell r="F309" t="str">
            <v>u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C310" t="str">
            <v>3.9.1.12.16</v>
          </cell>
          <cell r="D310" t="str">
            <v>Artefactos de salida de emergencia</v>
          </cell>
          <cell r="E310" t="str">
            <v>AA</v>
          </cell>
          <cell r="F310" t="str">
            <v>u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C311" t="str">
            <v>3.9.1.13</v>
          </cell>
          <cell r="D311" t="str">
            <v>SISTEMA DE DATOS Y TELEFONÍA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C312" t="str">
            <v>3.9.1.13.1</v>
          </cell>
          <cell r="D312" t="str">
            <v>Ejecución de cañerías eléctricas secundarias embutidas en pared con caño MOP 1 1/2" - IRAM 2005 (incluye cajas de pase)</v>
          </cell>
          <cell r="E312" t="str">
            <v>AA</v>
          </cell>
          <cell r="F312" t="str">
            <v>u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C313" t="str">
            <v>3.9.1.13.2</v>
          </cell>
          <cell r="D313" t="str">
            <v>Cañerías eléctricas a la vista con caño HºGº 1 1/2"</v>
          </cell>
          <cell r="E313" t="str">
            <v>AA</v>
          </cell>
          <cell r="F313" t="str">
            <v>u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C314" t="str">
            <v>3.9.1.13.3</v>
          </cell>
          <cell r="D314" t="str">
            <v>Cajas rectangulares IRAM 62.224 - 100x50mm</v>
          </cell>
          <cell r="E314" t="str">
            <v>AA</v>
          </cell>
          <cell r="F314" t="str">
            <v>u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C315" t="str">
            <v>3.9.1.13.4</v>
          </cell>
          <cell r="D315" t="str">
            <v>Cajas rectangulares Al - 100x50mm</v>
          </cell>
          <cell r="E315" t="str">
            <v>AA</v>
          </cell>
          <cell r="F315" t="str">
            <v>u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C316" t="str">
            <v>3.9.1.13.5</v>
          </cell>
          <cell r="D316" t="str">
            <v>Toma de Datos</v>
          </cell>
          <cell r="E316" t="str">
            <v>AA</v>
          </cell>
          <cell r="F316" t="str">
            <v>u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C317" t="str">
            <v>3.9.1.13.6</v>
          </cell>
          <cell r="D317" t="str">
            <v>Toma de Telefonia IP/Analógico</v>
          </cell>
          <cell r="E317" t="str">
            <v>AA</v>
          </cell>
          <cell r="F317" t="str">
            <v>u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C318" t="str">
            <v>3.9.1.13.7</v>
          </cell>
          <cell r="D318" t="str">
            <v xml:space="preserve">Tendidos de Circuitos para Sistema de Puestos de Trabajo - UTP AWG24 Cat. 6 </v>
          </cell>
          <cell r="E318" t="str">
            <v>AA</v>
          </cell>
          <cell r="F318" t="str">
            <v>ml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C319" t="str">
            <v>3.9.1.14</v>
          </cell>
          <cell r="D319" t="str">
            <v>INSTALACIÓN TERMOMECÁNICA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C320" t="str">
            <v>3.9.1.14.1</v>
          </cell>
          <cell r="D320" t="str">
            <v xml:space="preserve"> Equipos de Aire Acondicionado Tipo SPLIT Frio/Calor </v>
          </cell>
          <cell r="E320" t="str">
            <v>AA</v>
          </cell>
          <cell r="F320" t="str">
            <v>u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3.9.1.14.2</v>
          </cell>
          <cell r="D321" t="str">
            <v>Cañerias embutidas hasta Equipos Condensadores en Azotea</v>
          </cell>
          <cell r="E321" t="str">
            <v>AA</v>
          </cell>
          <cell r="F321" t="str">
            <v>m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3.9.1.14.3</v>
          </cell>
          <cell r="D322" t="str">
            <v>Tendido de Desagues embutidos h/ rejillla de desague pluvial -</v>
          </cell>
          <cell r="E322" t="str">
            <v>AA</v>
          </cell>
          <cell r="F322" t="str">
            <v>m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C323" t="str">
            <v>3.9.1.15</v>
          </cell>
          <cell r="D323" t="str">
            <v>DETECCIÓN DE INCENDIO Y EXTINCIÓN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C324" t="str">
            <v>3.9.1.15.1</v>
          </cell>
          <cell r="D324" t="str">
            <v>Instalación de un Sistema de detección y alarma contra Incendios</v>
          </cell>
          <cell r="E324" t="str">
            <v>AA</v>
          </cell>
          <cell r="F324" t="str">
            <v>u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C325" t="str">
            <v>3.9.1.15.2</v>
          </cell>
          <cell r="D325" t="str">
            <v>Provisión de Matafuegos de Clase ABC de 10 kg.</v>
          </cell>
          <cell r="E325" t="str">
            <v>AA</v>
          </cell>
          <cell r="F325" t="str">
            <v>u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C326" t="str">
            <v>3.9.1.15.3</v>
          </cell>
          <cell r="D326" t="str">
            <v>Provisión de Matafuegos de CO2 de 10 kg.</v>
          </cell>
          <cell r="E326" t="str">
            <v>AA</v>
          </cell>
          <cell r="F326" t="str">
            <v>u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C327" t="str">
            <v>3.9.1.15.4</v>
          </cell>
          <cell r="D327" t="str">
            <v xml:space="preserve">Señalización Reglamentaria </v>
          </cell>
          <cell r="E327" t="str">
            <v>AA</v>
          </cell>
          <cell r="F327" t="str">
            <v>gl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C328" t="str">
            <v>3.9.1.16</v>
          </cell>
          <cell r="D328" t="str">
            <v>Sistema de alarma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3.9.1.16.1</v>
          </cell>
          <cell r="D329" t="str">
            <v>Ejecución de cañerías eléctricas secundarias embutidas en pared con caño MOP 3/4" - IRAM 2005 (incluye cajas de pase)</v>
          </cell>
          <cell r="E329" t="str">
            <v>AA</v>
          </cell>
          <cell r="F329" t="str">
            <v>u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3.9.1.16.2</v>
          </cell>
          <cell r="D330" t="str">
            <v>Cajas rectangulares IRAM 62.224 - 100x50mm</v>
          </cell>
          <cell r="E330" t="str">
            <v>AA</v>
          </cell>
          <cell r="F330" t="str">
            <v>u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3.9.1.16.3</v>
          </cell>
          <cell r="D331" t="str">
            <v>Detector de movimineto</v>
          </cell>
          <cell r="E331" t="str">
            <v>AA</v>
          </cell>
          <cell r="F331" t="str">
            <v>u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C332" t="str">
            <v>3.9.1.16.4</v>
          </cell>
          <cell r="D332" t="str">
            <v>Detector de apertura de puertas</v>
          </cell>
          <cell r="E332" t="str">
            <v>AA</v>
          </cell>
          <cell r="F332" t="str">
            <v>u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C333" t="str">
            <v>3.9.1.16.5</v>
          </cell>
          <cell r="D333" t="str">
            <v>Boton anti panico</v>
          </cell>
          <cell r="E333" t="str">
            <v>AA</v>
          </cell>
          <cell r="F333" t="str">
            <v>u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3.9.1.16.6</v>
          </cell>
          <cell r="D334" t="str">
            <v>Central de alarma</v>
          </cell>
          <cell r="E334" t="str">
            <v>AA</v>
          </cell>
          <cell r="F334" t="str">
            <v>u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3.9.1.16.7</v>
          </cell>
          <cell r="D335" t="str">
            <v xml:space="preserve">Tendidos de cable twisteado AWG24 </v>
          </cell>
          <cell r="E335" t="str">
            <v>AA</v>
          </cell>
          <cell r="F335" t="str">
            <v>ml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 t="str">
            <v>3.9.2</v>
          </cell>
          <cell r="D336" t="str">
            <v>REFORMA DE EDIFICIO EXISTENTE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C337" t="str">
            <v>3.9.2.1</v>
          </cell>
          <cell r="D337" t="str">
            <v>Estructura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C338" t="str">
            <v>3.9.2.1.1</v>
          </cell>
          <cell r="D338" t="str">
            <v>Excavaciones y Movimientos de Suelo</v>
          </cell>
          <cell r="E338" t="str">
            <v>UM</v>
          </cell>
          <cell r="F338" t="str">
            <v>m3</v>
          </cell>
          <cell r="G338" t="str">
            <v>NO COTIZA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C339" t="str">
            <v>3.9.2.1.2</v>
          </cell>
          <cell r="D339" t="str">
            <v>Ejecución de Fundaciones en H°A° (zapatas y vigas de encadenado inferior)</v>
          </cell>
          <cell r="E339" t="str">
            <v>UM</v>
          </cell>
          <cell r="F339" t="str">
            <v>m3</v>
          </cell>
          <cell r="G339" t="str">
            <v>NO COTIZA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C340" t="str">
            <v>3.9.2.1.3</v>
          </cell>
          <cell r="D340" t="str">
            <v>Ejecución de Columnas y Vigas de Encadenado Superior en Hormigón Armado</v>
          </cell>
          <cell r="E340" t="str">
            <v>UM</v>
          </cell>
          <cell r="F340" t="str">
            <v>m3</v>
          </cell>
          <cell r="G340" t="str">
            <v>NO COTIZA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 t="str">
            <v>3.9.2.1.4</v>
          </cell>
          <cell r="D341" t="str">
            <v xml:space="preserve">Ejecución de Columnas Metálicas en Tubo Estructural </v>
          </cell>
          <cell r="E341" t="str">
            <v>AA</v>
          </cell>
          <cell r="F341" t="str">
            <v>ml</v>
          </cell>
          <cell r="G341" t="str">
            <v>NO COTIZA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 t="str">
            <v>3.9.2.1.5</v>
          </cell>
          <cell r="D342" t="str">
            <v xml:space="preserve">Adintalamiento con perfiles normales según calculo </v>
          </cell>
          <cell r="E342" t="str">
            <v>AA</v>
          </cell>
          <cell r="F342" t="str">
            <v>ml</v>
          </cell>
          <cell r="G342">
            <v>7</v>
          </cell>
          <cell r="H342">
            <v>7392.7497477773641</v>
          </cell>
          <cell r="I342">
            <v>51749.248234441548</v>
          </cell>
          <cell r="J342">
            <v>0</v>
          </cell>
          <cell r="K342">
            <v>0</v>
          </cell>
        </row>
        <row r="343">
          <cell r="C343" t="str">
            <v>3.9.2.2</v>
          </cell>
          <cell r="D343" t="str">
            <v xml:space="preserve">Cubiertas 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C344" t="str">
            <v>3.9.2.2.1</v>
          </cell>
          <cell r="D344" t="str">
            <v xml:space="preserve">Losa de hormigón armado </v>
          </cell>
          <cell r="E344" t="str">
            <v>AA</v>
          </cell>
          <cell r="F344" t="str">
            <v>m2</v>
          </cell>
          <cell r="G344" t="str">
            <v>NO COTIZA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C345" t="str">
            <v>3.9.2.2.2</v>
          </cell>
          <cell r="D345" t="str">
            <v>Vigueta pretensada hormigón con ladrillo EPS</v>
          </cell>
          <cell r="E345" t="str">
            <v>AA</v>
          </cell>
          <cell r="F345" t="str">
            <v>m2</v>
          </cell>
          <cell r="G345" t="str">
            <v>NO COTIZA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C346" t="str">
            <v>3.9.2.2.3</v>
          </cell>
          <cell r="D346" t="str">
            <v>Membrana Multicapa (aislación hidrófuga, aislació térmica y barrera de vapor)</v>
          </cell>
          <cell r="E346" t="str">
            <v>AA</v>
          </cell>
          <cell r="F346" t="str">
            <v>m2</v>
          </cell>
          <cell r="G346" t="str">
            <v>NO COTIZA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C347" t="str">
            <v>3.9.2.2.4</v>
          </cell>
          <cell r="D347" t="str">
            <v>Carpeta de  compresión</v>
          </cell>
          <cell r="E347" t="str">
            <v>AA</v>
          </cell>
          <cell r="F347" t="str">
            <v>m2</v>
          </cell>
          <cell r="G347" t="str">
            <v>NO COTIZA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C348" t="str">
            <v>3.9.2.2.5</v>
          </cell>
          <cell r="D348" t="str">
            <v>Contrapiso alivianado con esferas de poliestireno expandido - Pendiente Mínima: 2% Máxima: 4%</v>
          </cell>
          <cell r="E348" t="str">
            <v>AA</v>
          </cell>
          <cell r="F348" t="str">
            <v>m2</v>
          </cell>
          <cell r="G348" t="str">
            <v>NO COTIZA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C349" t="str">
            <v>3.9.2.2.6</v>
          </cell>
          <cell r="D349" t="str">
            <v>Ejecución de carpeta hidrófuga de nivelación</v>
          </cell>
          <cell r="E349" t="str">
            <v>AA</v>
          </cell>
          <cell r="F349" t="str">
            <v>m2</v>
          </cell>
          <cell r="G349" t="str">
            <v>NO COTIZA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C350" t="str">
            <v>3.9.2.2.7</v>
          </cell>
          <cell r="D350" t="str">
            <v>Membrana Fibrada Elastomérica Flexible</v>
          </cell>
          <cell r="E350" t="str">
            <v>AA</v>
          </cell>
          <cell r="F350" t="str">
            <v>m2</v>
          </cell>
          <cell r="G350" t="str">
            <v>NO COTIZA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 t="str">
            <v>3.9.2.2.8</v>
          </cell>
          <cell r="D351" t="str">
            <v>Perfil C 160x50x3.2</v>
          </cell>
          <cell r="E351" t="str">
            <v>AA</v>
          </cell>
          <cell r="F351" t="str">
            <v>ml</v>
          </cell>
          <cell r="G351" t="str">
            <v>NO COTIZA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C352" t="str">
            <v>3.9.2.2.9</v>
          </cell>
          <cell r="D352" t="str">
            <v>Perfil C 120x50x2.5.(doble perfil para columna)</v>
          </cell>
          <cell r="E352" t="str">
            <v>AA</v>
          </cell>
          <cell r="F352" t="str">
            <v>ml</v>
          </cell>
          <cell r="G352" t="str">
            <v>NO COTIZA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C353" t="str">
            <v>3.9.2.2.10</v>
          </cell>
          <cell r="D353" t="str">
            <v>Caño estructural 30x30mm</v>
          </cell>
          <cell r="E353" t="str">
            <v>AA</v>
          </cell>
          <cell r="F353" t="str">
            <v>ml</v>
          </cell>
          <cell r="G353" t="str">
            <v>NO COTIZA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C354" t="str">
            <v>3.9.2.2.11</v>
          </cell>
          <cell r="D354" t="str">
            <v>Cenefa perimetral de chapa lisa BWG 20 -   Terminacion: galvanizado prepintado al hormo</v>
          </cell>
          <cell r="E354" t="str">
            <v>AA</v>
          </cell>
          <cell r="F354" t="str">
            <v>m2</v>
          </cell>
          <cell r="G354" t="str">
            <v>NO COTIZA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C355" t="str">
            <v>3.9.2.2.12</v>
          </cell>
          <cell r="D355" t="str">
            <v>Canaleta tipo cajon</v>
          </cell>
          <cell r="E355" t="str">
            <v>AA</v>
          </cell>
          <cell r="F355" t="str">
            <v>ml</v>
          </cell>
          <cell r="G355" t="str">
            <v>NO COTIZA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C356" t="str">
            <v>3.9.2.2.13</v>
          </cell>
          <cell r="D356" t="str">
            <v>Cupertina chapa galvanizada N20</v>
          </cell>
          <cell r="E356" t="str">
            <v>AA</v>
          </cell>
          <cell r="F356" t="str">
            <v>m2</v>
          </cell>
          <cell r="G356" t="str">
            <v>NO COTIZA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 t="str">
            <v>3.9.2.2.14</v>
          </cell>
          <cell r="D357" t="str">
            <v>Chapa acanalada galvanizada</v>
          </cell>
          <cell r="E357" t="str">
            <v>AA</v>
          </cell>
          <cell r="F357" t="str">
            <v>m2</v>
          </cell>
          <cell r="G357" t="str">
            <v>NO COTIZA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C358" t="str">
            <v>3.9.2.3</v>
          </cell>
          <cell r="D358" t="str">
            <v>Mampostería y Revoques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C359" t="str">
            <v>3.9.2.3.1</v>
          </cell>
          <cell r="D359" t="str">
            <v>Mampostería en elevación de Ladrillo Cerámico Hueco 8 cm - incluye cajón hidrófugo en ladrillo común</v>
          </cell>
          <cell r="E359" t="str">
            <v>AA</v>
          </cell>
          <cell r="F359" t="str">
            <v>m2</v>
          </cell>
          <cell r="G359">
            <v>14</v>
          </cell>
          <cell r="H359">
            <v>1600.6800195049318</v>
          </cell>
          <cell r="I359">
            <v>22409.520273069043</v>
          </cell>
          <cell r="J359">
            <v>0</v>
          </cell>
          <cell r="K359">
            <v>0</v>
          </cell>
        </row>
        <row r="360">
          <cell r="C360" t="str">
            <v>3.9.2.3.2</v>
          </cell>
          <cell r="D360" t="str">
            <v>Mampostería en elevación de Ladrillo Cerámico Hueco 12 cm - incluye cajón hidrófugo en ladrillo común</v>
          </cell>
          <cell r="E360" t="str">
            <v>AA</v>
          </cell>
          <cell r="F360" t="str">
            <v>m2</v>
          </cell>
          <cell r="G360" t="str">
            <v>NO COTIZA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C361" t="str">
            <v>3.9.2.3.3</v>
          </cell>
          <cell r="D361" t="str">
            <v xml:space="preserve">Mampostería en elevación de Ladrillo Cerámico Hueco de 8 cm </v>
          </cell>
          <cell r="E361" t="str">
            <v>AA</v>
          </cell>
          <cell r="F361" t="str">
            <v>m2</v>
          </cell>
          <cell r="G361">
            <v>26</v>
          </cell>
          <cell r="H361">
            <v>1333.9000162541099</v>
          </cell>
          <cell r="I361">
            <v>34681.400422606857</v>
          </cell>
          <cell r="J361">
            <v>0</v>
          </cell>
          <cell r="K361">
            <v>0</v>
          </cell>
        </row>
        <row r="362">
          <cell r="C362" t="str">
            <v>3.9.2.3.4</v>
          </cell>
          <cell r="D362" t="str">
            <v>Mampostería ladrillo común</v>
          </cell>
          <cell r="E362" t="str">
            <v>AA</v>
          </cell>
          <cell r="F362" t="str">
            <v>m2</v>
          </cell>
          <cell r="G362" t="str">
            <v>NO COTIZA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C363" t="str">
            <v>3.9.2.3.5</v>
          </cell>
          <cell r="D363" t="str">
            <v>Revoque Hidrófugo Exterior Completo - Terminación Fino a la Cal</v>
          </cell>
          <cell r="E363" t="str">
            <v>AA</v>
          </cell>
          <cell r="F363" t="str">
            <v>m2</v>
          </cell>
          <cell r="G363">
            <v>40</v>
          </cell>
          <cell r="H363">
            <v>1028.4279629298701</v>
          </cell>
          <cell r="I363">
            <v>41137.118517194802</v>
          </cell>
          <cell r="J363">
            <v>0</v>
          </cell>
          <cell r="K363">
            <v>0</v>
          </cell>
        </row>
        <row r="364">
          <cell r="C364" t="str">
            <v>3.9.2.3.6</v>
          </cell>
          <cell r="D364" t="str">
            <v>Revoque Interior Completo - Terminación Yeso -</v>
          </cell>
          <cell r="E364" t="str">
            <v>AA</v>
          </cell>
          <cell r="F364" t="str">
            <v>m2</v>
          </cell>
          <cell r="G364">
            <v>24.0472</v>
          </cell>
          <cell r="H364">
            <v>1033.44468470026</v>
          </cell>
          <cell r="I364">
            <v>24851.451021924095</v>
          </cell>
          <cell r="J364">
            <v>0</v>
          </cell>
          <cell r="K364">
            <v>0</v>
          </cell>
        </row>
        <row r="365">
          <cell r="C365" t="str">
            <v>3.9.2.3.7</v>
          </cell>
          <cell r="D365" t="str">
            <v>Revoque Grueso peinado bajo revestimientos cerámico de espesor 31 mm.</v>
          </cell>
          <cell r="E365" t="str">
            <v>AA</v>
          </cell>
          <cell r="F365" t="str">
            <v>m2</v>
          </cell>
          <cell r="G365">
            <v>22</v>
          </cell>
          <cell r="H365">
            <v>619.76953656245996</v>
          </cell>
          <cell r="I365">
            <v>13634.929804374118</v>
          </cell>
          <cell r="J365">
            <v>0</v>
          </cell>
          <cell r="K365">
            <v>0</v>
          </cell>
        </row>
        <row r="366">
          <cell r="C366" t="str">
            <v>3.9.2.3.8</v>
          </cell>
          <cell r="D366" t="str">
            <v>Revoque Interior Completo - Terminación Fino a la Cal</v>
          </cell>
          <cell r="E366" t="str">
            <v>AA</v>
          </cell>
          <cell r="F366" t="str">
            <v>m2</v>
          </cell>
          <cell r="G366" t="str">
            <v>NO COTIZA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C367" t="str">
            <v>3.9.2.3.9</v>
          </cell>
          <cell r="D367" t="str">
            <v>Ejecución de Buñas</v>
          </cell>
          <cell r="E367" t="str">
            <v>AA</v>
          </cell>
          <cell r="F367" t="str">
            <v>ml</v>
          </cell>
          <cell r="G367" t="str">
            <v>NO COTIZA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C368" t="str">
            <v>3.9.2.4</v>
          </cell>
          <cell r="D368" t="str">
            <v>Pisos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C369" t="str">
            <v>3.9.2.4.1</v>
          </cell>
          <cell r="D369" t="str">
            <v xml:space="preserve">Contrapiso alivianado con esferas de poliestireno expandido 8cm </v>
          </cell>
          <cell r="E369" t="str">
            <v>AA</v>
          </cell>
          <cell r="F369" t="str">
            <v>m2</v>
          </cell>
          <cell r="G369" t="str">
            <v>NO COTIZA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C370" t="str">
            <v>3.9.2.4.2</v>
          </cell>
          <cell r="D370" t="str">
            <v>Ejecución de Contrapiso de Hormigón de cascotes - 15cm - incluye film 100 micrones</v>
          </cell>
          <cell r="E370" t="str">
            <v>AA</v>
          </cell>
          <cell r="F370" t="str">
            <v>m2</v>
          </cell>
          <cell r="G370">
            <v>62</v>
          </cell>
          <cell r="H370">
            <v>1526.1548587470711</v>
          </cell>
          <cell r="I370">
            <v>94621.601242318415</v>
          </cell>
          <cell r="J370">
            <v>0</v>
          </cell>
          <cell r="K370">
            <v>0</v>
          </cell>
        </row>
        <row r="371">
          <cell r="C371" t="str">
            <v>3.9.2.4.3</v>
          </cell>
          <cell r="D371" t="str">
            <v xml:space="preserve">Ejecucion de Carpeta de Nivelación </v>
          </cell>
          <cell r="E371" t="str">
            <v>AA</v>
          </cell>
          <cell r="F371" t="str">
            <v>m2</v>
          </cell>
          <cell r="G371">
            <v>62</v>
          </cell>
          <cell r="H371">
            <v>740.75275307201878</v>
          </cell>
          <cell r="I371">
            <v>45926.670690465166</v>
          </cell>
          <cell r="J371">
            <v>0</v>
          </cell>
          <cell r="K371">
            <v>0</v>
          </cell>
        </row>
        <row r="372">
          <cell r="C372" t="str">
            <v>3.9.2.4.4</v>
          </cell>
          <cell r="D372" t="str">
            <v>Carpeta  de Hormigón peinado c/ bordes llaneados - Esp: 7 cm</v>
          </cell>
          <cell r="E372" t="str">
            <v>AA</v>
          </cell>
          <cell r="F372" t="str">
            <v>m2</v>
          </cell>
          <cell r="G372">
            <v>12</v>
          </cell>
          <cell r="H372">
            <v>2340.4789853268398</v>
          </cell>
          <cell r="I372">
            <v>28085.74782392208</v>
          </cell>
          <cell r="J372">
            <v>0</v>
          </cell>
          <cell r="K372">
            <v>0</v>
          </cell>
        </row>
        <row r="373">
          <cell r="C373" t="str">
            <v>3.9.2.4.5</v>
          </cell>
          <cell r="D373" t="str">
            <v xml:space="preserve">Piso Granítico compacto terminación pulido fino de primera marca - A: 0,30 x 0,30 </v>
          </cell>
          <cell r="E373" t="str">
            <v>AA</v>
          </cell>
          <cell r="F373" t="str">
            <v>m2</v>
          </cell>
          <cell r="G373">
            <v>95</v>
          </cell>
          <cell r="H373">
            <v>3884.2309543143306</v>
          </cell>
          <cell r="I373">
            <v>369001.94065986143</v>
          </cell>
          <cell r="J373">
            <v>0</v>
          </cell>
          <cell r="K373">
            <v>0</v>
          </cell>
        </row>
        <row r="374">
          <cell r="C374" t="str">
            <v>3.9.2.4.6</v>
          </cell>
          <cell r="D374" t="str">
            <v xml:space="preserve">Carpeta y solado epoxídico </v>
          </cell>
          <cell r="E374" t="str">
            <v>AA</v>
          </cell>
          <cell r="F374" t="str">
            <v>m2</v>
          </cell>
          <cell r="G374" t="str">
            <v>NO COTIZA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C375" t="str">
            <v>3.9.2.4.7</v>
          </cell>
          <cell r="D375" t="str">
            <v xml:space="preserve">Piso antideslizante Ceramico - A: 0,30 x 0,30 </v>
          </cell>
          <cell r="E375" t="str">
            <v>AA</v>
          </cell>
          <cell r="F375" t="str">
            <v>m2</v>
          </cell>
          <cell r="G375" t="str">
            <v>NO COTIZA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C376" t="str">
            <v>3.9.2.5</v>
          </cell>
          <cell r="D376" t="str">
            <v>Revestimientos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C377" t="str">
            <v>3.9.2.5.1</v>
          </cell>
          <cell r="D377" t="str">
            <v xml:space="preserve">Revestimiento Ceramico </v>
          </cell>
          <cell r="E377" t="str">
            <v>AA</v>
          </cell>
          <cell r="F377" t="str">
            <v>m2</v>
          </cell>
          <cell r="G377">
            <v>95</v>
          </cell>
          <cell r="H377">
            <v>2152.1705757800901</v>
          </cell>
          <cell r="I377">
            <v>204456.20469910855</v>
          </cell>
          <cell r="J377">
            <v>0</v>
          </cell>
          <cell r="K377">
            <v>0</v>
          </cell>
        </row>
        <row r="378">
          <cell r="C378" t="str">
            <v>3.9.2.5.2</v>
          </cell>
          <cell r="D378" t="str">
            <v xml:space="preserve">Revestimientos vitrificados </v>
          </cell>
          <cell r="E378" t="str">
            <v>AA</v>
          </cell>
          <cell r="F378" t="str">
            <v>m2</v>
          </cell>
          <cell r="G378" t="str">
            <v>NO COTIZA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C379" t="str">
            <v>3.9.2.5.3</v>
          </cell>
          <cell r="D379" t="str">
            <v xml:space="preserve">Revestimientos Plásticos Texturados </v>
          </cell>
          <cell r="E379" t="str">
            <v>AA</v>
          </cell>
          <cell r="F379" t="str">
            <v>m2</v>
          </cell>
          <cell r="G379" t="str">
            <v>NO COTIZA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 t="str">
            <v>3.9.2.6</v>
          </cell>
          <cell r="D380" t="str">
            <v>Cielorrasos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 t="str">
            <v>3.9.1.6.1</v>
          </cell>
          <cell r="D381" t="str">
            <v>Cielorrasos de Placa de Roca de Yeso</v>
          </cell>
          <cell r="E381" t="str">
            <v>AA</v>
          </cell>
          <cell r="F381" t="str">
            <v>m2</v>
          </cell>
          <cell r="G381" t="str">
            <v>NO COTIZA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C382" t="str">
            <v>3.9.1.6.2</v>
          </cell>
          <cell r="D382" t="str">
            <v xml:space="preserve"> Cielorrasos  Metálico de Chapa Prepintada </v>
          </cell>
          <cell r="E382" t="str">
            <v>AA</v>
          </cell>
          <cell r="F382" t="str">
            <v>m2</v>
          </cell>
          <cell r="G382">
            <v>61.2</v>
          </cell>
          <cell r="H382">
            <v>6240</v>
          </cell>
          <cell r="I382">
            <v>381888</v>
          </cell>
          <cell r="J382">
            <v>0</v>
          </cell>
          <cell r="K382">
            <v>0</v>
          </cell>
        </row>
        <row r="383">
          <cell r="C383" t="str">
            <v>3.9.2.7</v>
          </cell>
          <cell r="D383" t="str">
            <v>Carpinterías / Aberturas s/ planillas de Carpintería y Herrería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C384" t="str">
            <v>3.9.2.7.1</v>
          </cell>
          <cell r="D384" t="str">
            <v>Carpintería V1 - Corrediza de aluminio - Reja - 1.00 x 0.50 m</v>
          </cell>
          <cell r="E384" t="str">
            <v>AA</v>
          </cell>
          <cell r="F384" t="str">
            <v>u</v>
          </cell>
          <cell r="G384" t="str">
            <v>NO COTIZA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C385" t="str">
            <v>3.9.2.7.2</v>
          </cell>
          <cell r="D385" t="str">
            <v>Carpintería V2 - Corrediza de aluminio - Reja - 2.00 x 0.50 m</v>
          </cell>
          <cell r="E385" t="str">
            <v>AA</v>
          </cell>
          <cell r="F385" t="str">
            <v>u</v>
          </cell>
          <cell r="G385" t="str">
            <v>NO COTIZA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C386" t="str">
            <v>3.9.2.7.3</v>
          </cell>
          <cell r="D386" t="str">
            <v>Carpintería V3 - Banderola de aluminio - Reja - 0.80 x 0.50 m</v>
          </cell>
          <cell r="E386" t="str">
            <v>AA</v>
          </cell>
          <cell r="F386" t="str">
            <v>u</v>
          </cell>
          <cell r="G386" t="str">
            <v>NO COTIZA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C387" t="str">
            <v>3.9.2.7.4</v>
          </cell>
          <cell r="D387" t="str">
            <v>Carpintería V4 - Corrediza de aluminio - 1.00 x 1.10 m</v>
          </cell>
          <cell r="E387" t="str">
            <v>AA</v>
          </cell>
          <cell r="F387" t="str">
            <v>u</v>
          </cell>
          <cell r="G387" t="str">
            <v>NO COTIZA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C388" t="str">
            <v>3.9.2.7.5</v>
          </cell>
          <cell r="D388" t="str">
            <v>Puerta PCH1 - Abrir de una hoja - Doble chapa - 0.90 x 2.05 m</v>
          </cell>
          <cell r="E388" t="str">
            <v>AA</v>
          </cell>
          <cell r="F388" t="str">
            <v>u</v>
          </cell>
          <cell r="G388">
            <v>2</v>
          </cell>
          <cell r="H388">
            <v>42282.967388732002</v>
          </cell>
          <cell r="I388">
            <v>84565.934777464005</v>
          </cell>
          <cell r="J388">
            <v>0</v>
          </cell>
          <cell r="K388">
            <v>0</v>
          </cell>
        </row>
        <row r="389">
          <cell r="C389" t="str">
            <v>3.9.2.7.6</v>
          </cell>
          <cell r="D389" t="str">
            <v>Puerta PCH2 - Abrir de una hoja - Doble chapa - 0.90 x 2.05 m</v>
          </cell>
          <cell r="E389" t="str">
            <v>AA</v>
          </cell>
          <cell r="F389" t="str">
            <v>u</v>
          </cell>
          <cell r="G389">
            <v>1</v>
          </cell>
          <cell r="H389">
            <v>56430.46986918999</v>
          </cell>
          <cell r="I389">
            <v>56430.46986918999</v>
          </cell>
          <cell r="J389">
            <v>0</v>
          </cell>
          <cell r="K389">
            <v>0</v>
          </cell>
        </row>
        <row r="390">
          <cell r="C390" t="str">
            <v>3.9.2.7.7</v>
          </cell>
          <cell r="D390" t="str">
            <v>Puerta PCH3 - Abrir de una hoja - Doble chapa con persiana - 0,76 x 2.05 m</v>
          </cell>
          <cell r="E390" t="str">
            <v>AA</v>
          </cell>
          <cell r="F390" t="str">
            <v>u</v>
          </cell>
          <cell r="G390" t="str">
            <v>NO COTIZA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C391" t="str">
            <v>3.9.2.7.8</v>
          </cell>
          <cell r="D391" t="str">
            <v>Puerta PCH4 - Abrir de dos hojas - Doble chapa con persiana - 1.80 x 2.10 m</v>
          </cell>
          <cell r="E391" t="str">
            <v>AA</v>
          </cell>
          <cell r="F391" t="str">
            <v>u</v>
          </cell>
          <cell r="G391" t="str">
            <v>NO COTIZA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C392" t="str">
            <v>3.9.2.7.9</v>
          </cell>
          <cell r="D392" t="str">
            <v>Puerta PCH5 - Abrir de dos hojas - Doble chapa con persiana - 1.20 x 2.10 m</v>
          </cell>
          <cell r="E392" t="str">
            <v>AA</v>
          </cell>
          <cell r="F392" t="str">
            <v>u</v>
          </cell>
          <cell r="G392" t="str">
            <v>NO COTIZA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C393" t="str">
            <v>3.9.2.7.10</v>
          </cell>
          <cell r="D393" t="str">
            <v>Puerta PM1 - Placa interior de madera enchapada - 0.76 x 2.05 m</v>
          </cell>
          <cell r="E393" t="str">
            <v>AA</v>
          </cell>
          <cell r="F393" t="str">
            <v>u</v>
          </cell>
          <cell r="G393" t="str">
            <v>NO COTIZA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C394" t="str">
            <v>3.9.2.7.11</v>
          </cell>
          <cell r="D394" t="str">
            <v>Puerta PM3 - Placa interior de madera enchapada - 0.86 x 2.05 m</v>
          </cell>
          <cell r="E394" t="str">
            <v>AA</v>
          </cell>
          <cell r="F394" t="str">
            <v>u</v>
          </cell>
          <cell r="G394" t="str">
            <v>NO COTIZA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C395" t="str">
            <v>3.9.2.7.12</v>
          </cell>
          <cell r="D395" t="str">
            <v>Puerta PM3 - Placa interior de madera enchapada - 0.66 x 2.05 m</v>
          </cell>
          <cell r="E395" t="str">
            <v>AA</v>
          </cell>
          <cell r="F395" t="str">
            <v>m2</v>
          </cell>
          <cell r="G395" t="str">
            <v>NO COTIZA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C396" t="str">
            <v>3.9.2.7.13</v>
          </cell>
          <cell r="D396" t="str">
            <v>Puerta PR1 - De abrir de dos hojas de reja malla romboidal</v>
          </cell>
          <cell r="E396" t="str">
            <v>AA</v>
          </cell>
          <cell r="F396" t="str">
            <v>m2</v>
          </cell>
          <cell r="G396" t="str">
            <v>NO COTIZA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C397" t="str">
            <v>3.9.2.7.14</v>
          </cell>
          <cell r="D397" t="str">
            <v>Puerta PE - De reja de malla romboidal - con barral antipánico</v>
          </cell>
          <cell r="E397" t="str">
            <v>AA</v>
          </cell>
          <cell r="F397" t="str">
            <v>m2</v>
          </cell>
          <cell r="G397" t="str">
            <v>NO COTIZA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C398" t="str">
            <v>3.9.2.7.15</v>
          </cell>
          <cell r="D398" t="str">
            <v>Carpintería Integral B1 - Frente para ventanilla y garita de seguridad</v>
          </cell>
          <cell r="E398" t="str">
            <v>AA</v>
          </cell>
          <cell r="F398" t="str">
            <v>ml</v>
          </cell>
          <cell r="G398" t="str">
            <v>NO COTIZA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C399" t="str">
            <v>3.9.2.7.16</v>
          </cell>
          <cell r="D399" t="str">
            <v>Carpintería Integral B2 - Frente para ventanilla y garita de seguridad</v>
          </cell>
          <cell r="E399" t="str">
            <v>AA</v>
          </cell>
          <cell r="F399" t="str">
            <v>ml</v>
          </cell>
          <cell r="G399" t="str">
            <v>NO COTIZA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C400" t="str">
            <v>3.9.2.7.17</v>
          </cell>
          <cell r="D400" t="str">
            <v>Carpintería Integral B3 - Frente de carteleras y televisores</v>
          </cell>
          <cell r="E400" t="str">
            <v>AA</v>
          </cell>
          <cell r="F400" t="str">
            <v>ml</v>
          </cell>
          <cell r="G400" t="str">
            <v>NO COTIZA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C401" t="str">
            <v>3.9.2.7.18</v>
          </cell>
          <cell r="D401" t="str">
            <v xml:space="preserve">Cortina de Enrollar Automatica CE </v>
          </cell>
          <cell r="E401" t="str">
            <v>AA</v>
          </cell>
          <cell r="F401" t="str">
            <v>ml</v>
          </cell>
          <cell r="G401" t="str">
            <v>NO COTIZA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C402" t="str">
            <v>3.9.2.7.19</v>
          </cell>
          <cell r="D402" t="str">
            <v>Cerramiento planchuelas galvanizadas</v>
          </cell>
          <cell r="E402" t="str">
            <v>AA</v>
          </cell>
          <cell r="F402" t="str">
            <v>m2</v>
          </cell>
          <cell r="G402" t="str">
            <v>NO COTIZA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C403" t="str">
            <v>3.9.2.7.20</v>
          </cell>
          <cell r="D403" t="str">
            <v>Reparacion de carpinterias de madera</v>
          </cell>
          <cell r="E403" t="str">
            <v>AA</v>
          </cell>
          <cell r="F403" t="str">
            <v>u</v>
          </cell>
          <cell r="G403">
            <v>6</v>
          </cell>
          <cell r="H403">
            <v>32714.698601936238</v>
          </cell>
          <cell r="I403">
            <v>196288.19161161743</v>
          </cell>
          <cell r="J403">
            <v>0</v>
          </cell>
          <cell r="K403">
            <v>0</v>
          </cell>
        </row>
        <row r="404">
          <cell r="C404" t="str">
            <v>3.9.2.8</v>
          </cell>
          <cell r="D404" t="str">
            <v>Espejos y mesadas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C405" t="str">
            <v>3.9.2.8.1</v>
          </cell>
          <cell r="D405" t="str">
            <v xml:space="preserve">Espejos en Acero Inoxidable pulido </v>
          </cell>
          <cell r="E405" t="str">
            <v>AA</v>
          </cell>
          <cell r="F405" t="str">
            <v>m2</v>
          </cell>
          <cell r="G405">
            <v>2.4180000000000001</v>
          </cell>
          <cell r="H405">
            <v>8250</v>
          </cell>
          <cell r="I405">
            <v>19948.5</v>
          </cell>
          <cell r="J405">
            <v>0</v>
          </cell>
          <cell r="K405">
            <v>0</v>
          </cell>
        </row>
        <row r="406">
          <cell r="C406" t="str">
            <v>3.9.2.8.2</v>
          </cell>
          <cell r="D406" t="str">
            <v>Espejos de cristal float de 4mm</v>
          </cell>
          <cell r="E406" t="str">
            <v>AA</v>
          </cell>
          <cell r="F406" t="str">
            <v>m2</v>
          </cell>
          <cell r="G406" t="str">
            <v>NO COTIZA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C407" t="str">
            <v>3.9.2.8.3</v>
          </cell>
          <cell r="D407" t="str">
            <v xml:space="preserve">Mesada especial en Puntos de Venta de Boleterías de Acero Inoxidable </v>
          </cell>
          <cell r="E407" t="str">
            <v>AA</v>
          </cell>
          <cell r="F407" t="str">
            <v>m2</v>
          </cell>
          <cell r="G407" t="str">
            <v>NO COTIZA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C408" t="str">
            <v>3.9.2.8.4</v>
          </cell>
          <cell r="D408" t="str">
            <v xml:space="preserve">Mesada especial en Garita de Seguridad de Acero Inoxidable </v>
          </cell>
          <cell r="E408" t="str">
            <v>AA</v>
          </cell>
          <cell r="F408" t="str">
            <v>ml</v>
          </cell>
          <cell r="G408" t="str">
            <v>NO COTIZA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C409" t="str">
            <v>3.9.2.8.5</v>
          </cell>
          <cell r="D409" t="str">
            <v xml:space="preserve">Mesadas de Granito Gris Mara de 22 mm c/ traforo para bacha y frentes pulidos + zócalo perimetral H: 5 cm </v>
          </cell>
          <cell r="E409" t="str">
            <v>AA</v>
          </cell>
          <cell r="F409" t="str">
            <v>m2</v>
          </cell>
          <cell r="G409">
            <v>6</v>
          </cell>
          <cell r="H409">
            <v>22291.6129550308</v>
          </cell>
          <cell r="I409">
            <v>133749.67773018481</v>
          </cell>
          <cell r="J409">
            <v>0</v>
          </cell>
          <cell r="K409">
            <v>0</v>
          </cell>
        </row>
        <row r="410">
          <cell r="C410" t="str">
            <v>3.9.2.9</v>
          </cell>
          <cell r="D410" t="str">
            <v>Equipamiento y accesorios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C411" t="str">
            <v>3.9.2.9.1</v>
          </cell>
          <cell r="D411" t="str">
            <v xml:space="preserve">Kit completo de Accesorios para Baños Públicos (dispensers de jabón, dispensers de toallas, porta rollos, ganchos)  </v>
          </cell>
          <cell r="E411" t="str">
            <v>AA</v>
          </cell>
          <cell r="F411" t="str">
            <v>u</v>
          </cell>
          <cell r="G411">
            <v>3</v>
          </cell>
          <cell r="H411">
            <v>7299.3856908524203</v>
          </cell>
          <cell r="I411">
            <v>21898.15707255726</v>
          </cell>
          <cell r="J411">
            <v>0</v>
          </cell>
          <cell r="K411">
            <v>0</v>
          </cell>
        </row>
        <row r="412">
          <cell r="C412" t="str">
            <v>3.9.2.9.2</v>
          </cell>
          <cell r="D412" t="str">
            <v>Kit completo de Barrales y Accesorios de Baño para personas en Sillas de Rueda</v>
          </cell>
          <cell r="E412" t="str">
            <v>AA</v>
          </cell>
          <cell r="F412" t="str">
            <v>u</v>
          </cell>
          <cell r="G412">
            <v>1</v>
          </cell>
          <cell r="H412">
            <v>96411.7467345974</v>
          </cell>
          <cell r="I412">
            <v>96411.7467345974</v>
          </cell>
          <cell r="J412">
            <v>0</v>
          </cell>
          <cell r="K412">
            <v>0</v>
          </cell>
        </row>
        <row r="413">
          <cell r="C413" t="str">
            <v>3.9.2.9.3</v>
          </cell>
          <cell r="D413" t="str">
            <v>Kit completo de Accesorios para Baños Privados (toallero horiz.-2 perchas-soporte  papel higiénico-jabonera)</v>
          </cell>
          <cell r="E413" t="str">
            <v>AA</v>
          </cell>
          <cell r="F413" t="str">
            <v>u</v>
          </cell>
          <cell r="G413" t="str">
            <v>NO COTIZA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C414" t="str">
            <v>3.9.2.9.4</v>
          </cell>
          <cell r="D414" t="str">
            <v xml:space="preserve">Sistema de puertas y placas separadoras para habitáculos de Inodoro en Chapa doblada Galvanizada - </v>
          </cell>
          <cell r="E414" t="str">
            <v>AA</v>
          </cell>
          <cell r="F414" t="str">
            <v>ml</v>
          </cell>
          <cell r="G414">
            <v>13</v>
          </cell>
          <cell r="H414">
            <v>3654</v>
          </cell>
          <cell r="I414">
            <v>47502</v>
          </cell>
          <cell r="J414">
            <v>0</v>
          </cell>
          <cell r="K414">
            <v>0</v>
          </cell>
        </row>
        <row r="415">
          <cell r="C415" t="str">
            <v>3.9.2.9.5</v>
          </cell>
          <cell r="D415" t="str">
            <v>Mampara Separador entre mingitorios en placa de granito Gris Mara</v>
          </cell>
          <cell r="E415" t="str">
            <v>AA</v>
          </cell>
          <cell r="F415" t="str">
            <v>u</v>
          </cell>
          <cell r="G415">
            <v>2</v>
          </cell>
          <cell r="H415">
            <v>10474.995898318801</v>
          </cell>
          <cell r="I415">
            <v>20949.991796637602</v>
          </cell>
          <cell r="J415">
            <v>0</v>
          </cell>
          <cell r="K415">
            <v>0</v>
          </cell>
        </row>
        <row r="416">
          <cell r="C416" t="str">
            <v>3.9.2.9.6</v>
          </cell>
          <cell r="D416" t="str">
            <v>Equipamiento general Boletería</v>
          </cell>
          <cell r="E416" t="str">
            <v>AA</v>
          </cell>
          <cell r="F416" t="str">
            <v>gl</v>
          </cell>
          <cell r="G416" t="str">
            <v>NO COTIZA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C417" t="str">
            <v>3.9.2.9.7</v>
          </cell>
          <cell r="D417" t="str">
            <v>Amoblamiento bajo mesada</v>
          </cell>
          <cell r="E417" t="str">
            <v>AA</v>
          </cell>
          <cell r="F417" t="str">
            <v>ml</v>
          </cell>
          <cell r="G417" t="str">
            <v>NO COTIZA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C418" t="str">
            <v>3.9.2.10</v>
          </cell>
          <cell r="D418" t="str">
            <v>Artefactos sanitarios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C419" t="str">
            <v>3.9.2.10.1</v>
          </cell>
          <cell r="D419" t="str">
            <v xml:space="preserve">Inodoro Antivandálico  de acero inoxidable (sanitarios públicos) </v>
          </cell>
          <cell r="E419" t="str">
            <v>AA</v>
          </cell>
          <cell r="F419" t="str">
            <v>u</v>
          </cell>
          <cell r="G419">
            <v>6</v>
          </cell>
          <cell r="H419">
            <v>115969.327416003</v>
          </cell>
          <cell r="I419">
            <v>695815.96449601802</v>
          </cell>
          <cell r="J419">
            <v>0</v>
          </cell>
          <cell r="K419">
            <v>0</v>
          </cell>
        </row>
        <row r="420">
          <cell r="C420" t="str">
            <v>3.9.2.10.2</v>
          </cell>
          <cell r="D420" t="str">
            <v xml:space="preserve">Inodoro Pedestal c/ mochila - Tapa de plastico duro blanco. (baños privados) </v>
          </cell>
          <cell r="E420" t="str">
            <v>AA</v>
          </cell>
          <cell r="F420" t="str">
            <v>u</v>
          </cell>
          <cell r="G420" t="str">
            <v>NO COTIZA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 t="str">
            <v>3.9.2.10.3</v>
          </cell>
          <cell r="D421" t="str">
            <v xml:space="preserve">Mingitorio antivandálico  de acero inoxidable (sanitarios públicos) </v>
          </cell>
          <cell r="E421" t="str">
            <v>AA</v>
          </cell>
          <cell r="F421" t="str">
            <v>u</v>
          </cell>
          <cell r="G421">
            <v>3</v>
          </cell>
          <cell r="H421">
            <v>37053.000086324399</v>
          </cell>
          <cell r="I421">
            <v>111159.00025897319</v>
          </cell>
          <cell r="J421">
            <v>0</v>
          </cell>
          <cell r="K421">
            <v>0</v>
          </cell>
        </row>
        <row r="422">
          <cell r="C422" t="str">
            <v>3.9.2.10.4</v>
          </cell>
          <cell r="D422" t="str">
            <v>Inodoro Pedestal corto - Tapa plastico duro blanco (especial para baño discapacitado)</v>
          </cell>
          <cell r="E422" t="str">
            <v>AA</v>
          </cell>
          <cell r="F422" t="str">
            <v>u</v>
          </cell>
          <cell r="G422">
            <v>1</v>
          </cell>
          <cell r="H422">
            <v>41677.521655610399</v>
          </cell>
          <cell r="I422">
            <v>41677.521655610399</v>
          </cell>
          <cell r="J422">
            <v>0</v>
          </cell>
          <cell r="K422">
            <v>0</v>
          </cell>
        </row>
        <row r="423">
          <cell r="C423" t="str">
            <v>3.9.2.10.5</v>
          </cell>
          <cell r="D423" t="str">
            <v>Lavatorio  (especial para baño discapacitado)</v>
          </cell>
          <cell r="E423" t="str">
            <v>AA</v>
          </cell>
          <cell r="F423" t="str">
            <v>u</v>
          </cell>
          <cell r="G423">
            <v>1</v>
          </cell>
          <cell r="H423">
            <v>28514.3388311169</v>
          </cell>
          <cell r="I423">
            <v>28514.3388311169</v>
          </cell>
          <cell r="J423">
            <v>0</v>
          </cell>
          <cell r="K423">
            <v>0</v>
          </cell>
        </row>
        <row r="424">
          <cell r="C424" t="str">
            <v>3.9.2.10.6</v>
          </cell>
          <cell r="D424" t="str">
            <v>Bacha de acero Inoxidable para Baños  (Diam: 34 cm)</v>
          </cell>
          <cell r="E424" t="str">
            <v>AA</v>
          </cell>
          <cell r="F424" t="str">
            <v>u</v>
          </cell>
          <cell r="G424">
            <v>6</v>
          </cell>
          <cell r="H424">
            <v>2802.9934896623399</v>
          </cell>
          <cell r="I424">
            <v>16817.96093797404</v>
          </cell>
          <cell r="J424">
            <v>0</v>
          </cell>
          <cell r="K424">
            <v>0</v>
          </cell>
        </row>
        <row r="425">
          <cell r="C425" t="str">
            <v>3.9.2.10.7</v>
          </cell>
          <cell r="D425" t="str">
            <v xml:space="preserve"> Pileta para cocina de acero inoxidable AISI 304 de 27 litros de sobre/bajo poner</v>
          </cell>
          <cell r="E425" t="str">
            <v>AA</v>
          </cell>
          <cell r="F425" t="str">
            <v>u</v>
          </cell>
          <cell r="G425" t="str">
            <v>NO COTIZA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C426" t="str">
            <v>3.9.2.10.8</v>
          </cell>
          <cell r="D426" t="str">
            <v xml:space="preserve">Receptáculo rectangular de acrílico para ducha </v>
          </cell>
          <cell r="E426" t="str">
            <v>AA</v>
          </cell>
          <cell r="F426" t="str">
            <v>u</v>
          </cell>
          <cell r="G426" t="str">
            <v>NO COTIZA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C427" t="str">
            <v>3.9.2.10.9</v>
          </cell>
          <cell r="D427" t="str">
            <v xml:space="preserve">Mingitorio Mural Corto (Vestuarios) </v>
          </cell>
          <cell r="E427" t="str">
            <v>AA</v>
          </cell>
          <cell r="F427" t="str">
            <v>u</v>
          </cell>
          <cell r="G427" t="str">
            <v>NO COTIZA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C428" t="str">
            <v>3.9.2.11</v>
          </cell>
          <cell r="D428" t="str">
            <v>Provisión de agua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C429" t="str">
            <v>3.9.2.11.1</v>
          </cell>
          <cell r="D429" t="str">
            <v xml:space="preserve">Válvulas de descarga automática  en Inodoros de Baños para Discapacitados </v>
          </cell>
          <cell r="E429" t="str">
            <v>AA</v>
          </cell>
          <cell r="F429" t="str">
            <v>u</v>
          </cell>
          <cell r="G429">
            <v>1</v>
          </cell>
          <cell r="H429">
            <v>22226.653050484059</v>
          </cell>
          <cell r="I429">
            <v>22226.653050484059</v>
          </cell>
          <cell r="J429">
            <v>0</v>
          </cell>
          <cell r="K429">
            <v>0</v>
          </cell>
        </row>
        <row r="430">
          <cell r="C430" t="str">
            <v>3.9.2.11.2</v>
          </cell>
          <cell r="D430" t="str">
            <v xml:space="preserve">Válvulas de descarga automática  en Inodoros de Baños Privados con tapa y tecla </v>
          </cell>
          <cell r="E430" t="str">
            <v>AA</v>
          </cell>
          <cell r="F430" t="str">
            <v>u</v>
          </cell>
          <cell r="G430">
            <v>6</v>
          </cell>
          <cell r="H430">
            <v>12496.752068307</v>
          </cell>
          <cell r="I430">
            <v>74980.512409841991</v>
          </cell>
          <cell r="J430">
            <v>0</v>
          </cell>
          <cell r="K430">
            <v>0</v>
          </cell>
        </row>
        <row r="431">
          <cell r="C431" t="str">
            <v>3.9.2.11.3</v>
          </cell>
          <cell r="D431" t="str">
            <v xml:space="preserve">Válvulas de descarga automática  en mingitorios de Baños Publicos con tapa y tecla </v>
          </cell>
          <cell r="E431" t="str">
            <v>AA</v>
          </cell>
          <cell r="F431" t="str">
            <v>u</v>
          </cell>
          <cell r="G431">
            <v>3</v>
          </cell>
          <cell r="H431">
            <v>9719.2231985973995</v>
          </cell>
          <cell r="I431">
            <v>29157.669595792198</v>
          </cell>
          <cell r="J431">
            <v>0</v>
          </cell>
          <cell r="K431">
            <v>0</v>
          </cell>
        </row>
        <row r="432">
          <cell r="C432" t="str">
            <v>3.9.2.11.4</v>
          </cell>
          <cell r="D432" t="str">
            <v>Griferías automáticas  en Sanitarios Públicos</v>
          </cell>
          <cell r="E432" t="str">
            <v>AA</v>
          </cell>
          <cell r="F432" t="str">
            <v>u</v>
          </cell>
          <cell r="G432" t="str">
            <v>NO COTIZA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3.9.2.11.5</v>
          </cell>
          <cell r="D433" t="str">
            <v xml:space="preserve">Griferías automáticas  en Baño Discapacitados </v>
          </cell>
          <cell r="E433" t="str">
            <v>AA</v>
          </cell>
          <cell r="F433" t="str">
            <v>u</v>
          </cell>
          <cell r="G433">
            <v>1</v>
          </cell>
          <cell r="H433">
            <v>5771.6942985974001</v>
          </cell>
          <cell r="I433">
            <v>5771.6942985974001</v>
          </cell>
          <cell r="J433">
            <v>0</v>
          </cell>
          <cell r="K433">
            <v>0</v>
          </cell>
        </row>
        <row r="434">
          <cell r="C434" t="str">
            <v>3.9.2.11.6</v>
          </cell>
          <cell r="D434" t="str">
            <v xml:space="preserve">Griferías manuales en Baños Privados </v>
          </cell>
          <cell r="E434" t="str">
            <v>AA</v>
          </cell>
          <cell r="F434" t="str">
            <v>u</v>
          </cell>
          <cell r="G434" t="str">
            <v>NO COTIZA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C435" t="str">
            <v>3.9.2.11.7</v>
          </cell>
          <cell r="D435" t="str">
            <v xml:space="preserve">Griferías monocomando en piletas de cocina </v>
          </cell>
          <cell r="E435" t="str">
            <v>AA</v>
          </cell>
          <cell r="F435" t="str">
            <v>u</v>
          </cell>
          <cell r="G435" t="str">
            <v>NO COTIZA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C436" t="str">
            <v>3.9.2.11.8</v>
          </cell>
          <cell r="D436" t="str">
            <v>Provisión e Instalación de Termo tanque Eléctrico de Alta Recuperación - Capacidad: 50 lts</v>
          </cell>
          <cell r="E436" t="str">
            <v>AA</v>
          </cell>
          <cell r="F436" t="str">
            <v>u</v>
          </cell>
          <cell r="G436" t="str">
            <v>NO COTIZA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C437" t="str">
            <v>3.9.2.11.9</v>
          </cell>
          <cell r="D437" t="str">
            <v>Provisión e Instalación de Termo tanque Eléctrico de Alta Recuperación - Capacidad: 120 lts</v>
          </cell>
          <cell r="E437" t="str">
            <v>AA</v>
          </cell>
          <cell r="F437" t="str">
            <v>u</v>
          </cell>
          <cell r="G437" t="str">
            <v>NO COTIZA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C438" t="str">
            <v>3.9.2.12</v>
          </cell>
          <cell r="D438" t="str">
            <v>Inst. elétrica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 t="str">
            <v>3.9.2.12.1</v>
          </cell>
          <cell r="D439" t="str">
            <v>Tableros seccionales con térmicas y disyuntor</v>
          </cell>
          <cell r="E439" t="str">
            <v>AA</v>
          </cell>
          <cell r="F439" t="str">
            <v>u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C440" t="str">
            <v>3.9.2.12.2</v>
          </cell>
          <cell r="D440" t="str">
            <v>Ejecución de cañerías eléctricas embutidas en pared con caño MOP 3/4" - IRAM 2005 - IAS U 500 2005 (incluye cajas de pase)</v>
          </cell>
          <cell r="E440" t="str">
            <v>AA</v>
          </cell>
          <cell r="F440" t="str">
            <v>ml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 t="str">
            <v>3.9.2.12.3</v>
          </cell>
          <cell r="D441" t="str">
            <v>Cableado interno en cañeria embutida o a la vista Cu 2,5mm^2 - IRAM 62.267</v>
          </cell>
          <cell r="E441" t="str">
            <v>AA</v>
          </cell>
          <cell r="F441" t="str">
            <v>ml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>3.9.2.12.4</v>
          </cell>
          <cell r="D442" t="str">
            <v>Interruptores y tomacorrientes de embutir de primera marca (x boca)</v>
          </cell>
          <cell r="E442" t="str">
            <v>AA</v>
          </cell>
          <cell r="F442" t="str">
            <v>u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C443" t="str">
            <v>3.9.2.12.5</v>
          </cell>
          <cell r="D443" t="str">
            <v>Bocas de Iluminación en Cielorraso o Pared (incluye la parte proporcional de tablero seccional, canalizaciones, cableado e interruptores)</v>
          </cell>
          <cell r="E443" t="str">
            <v>AA</v>
          </cell>
          <cell r="F443" t="str">
            <v>u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C444" t="str">
            <v>3.9.2.12.6</v>
          </cell>
          <cell r="D444" t="str">
            <v>Provisión e instalación de artefactos de iluminación tubo LED 2x20W IP65- IK08</v>
          </cell>
          <cell r="E444" t="str">
            <v>AA</v>
          </cell>
          <cell r="F444" t="str">
            <v>u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C445" t="str">
            <v>3.9.2.12.7</v>
          </cell>
          <cell r="D445" t="str">
            <v>Provisión e instalación de artefactos de iluminación tubo LED 2x9W IP65- IK08</v>
          </cell>
          <cell r="E445" t="str">
            <v>AA</v>
          </cell>
          <cell r="F445" t="str">
            <v>u</v>
          </cell>
          <cell r="G445">
            <v>4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C446" t="str">
            <v>3.9.2.12.8</v>
          </cell>
          <cell r="D446" t="str">
            <v>Provisión e instalación de artefactos de iluminación empotrable con difusor de policarbonato opal. Tubo LED 2x20W</v>
          </cell>
          <cell r="E446" t="str">
            <v>AA</v>
          </cell>
          <cell r="F446" t="str">
            <v>u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C447" t="str">
            <v>3.9.2.12.9</v>
          </cell>
          <cell r="D447" t="str">
            <v xml:space="preserve">Canalizaciones 2x50mm IEC61386 y cajas de pase en piso para la instalación de Molinetes en Halles de Edificios Existentes </v>
          </cell>
          <cell r="E447" t="str">
            <v>AA</v>
          </cell>
          <cell r="F447" t="str">
            <v>ml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C448" t="str">
            <v>3.9.2.12.10</v>
          </cell>
          <cell r="D448" t="str">
            <v>Instalación de una lectora de Sistema SUBE c/ caja contenedora en boleterías</v>
          </cell>
          <cell r="E448" t="str">
            <v>AA</v>
          </cell>
          <cell r="F448" t="str">
            <v>u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C449" t="str">
            <v>3.9.2.12.11</v>
          </cell>
          <cell r="D449" t="str">
            <v>Provisión e Instalación de Extractores en Baños Privados - Salida 6"</v>
          </cell>
          <cell r="E449" t="str">
            <v>AA</v>
          </cell>
          <cell r="F449" t="str">
            <v>u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C450" t="str">
            <v>3.9.2.13</v>
          </cell>
          <cell r="D450" t="str">
            <v>Inst. telefonía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C451" t="str">
            <v>3.9.2.13.1</v>
          </cell>
          <cell r="D451" t="str">
            <v>Canalizaciones y Cableado para Circuitos para Tomacorrientes de Telefonía y datos (x boca)</v>
          </cell>
          <cell r="E451" t="str">
            <v>AA</v>
          </cell>
          <cell r="F451" t="str">
            <v>u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C452" t="str">
            <v>3.9.2.13.2</v>
          </cell>
          <cell r="D452" t="str">
            <v>Sistema completo cable puente Optico - Incluye Patchcords</v>
          </cell>
          <cell r="E452" t="str">
            <v>AA</v>
          </cell>
          <cell r="F452" t="str">
            <v>gl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C453" t="str">
            <v>3.9.2.13.3</v>
          </cell>
          <cell r="D453" t="str">
            <v>Sistema completo cable puente Cobre</v>
          </cell>
          <cell r="E453" t="str">
            <v>AA</v>
          </cell>
          <cell r="F453" t="str">
            <v>gl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C454" t="str">
            <v>3.9.2.13.4</v>
          </cell>
          <cell r="D454" t="str">
            <v>Instalación de un equipo Comunicador de 2 vías manos libres en boleterías</v>
          </cell>
          <cell r="E454" t="str">
            <v>AA</v>
          </cell>
          <cell r="F454" t="str">
            <v>u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C455" t="str">
            <v>3.9.2.14</v>
          </cell>
          <cell r="D455" t="str">
            <v>Inst. Termomecánica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C456" t="str">
            <v>3.9.2.14.1</v>
          </cell>
          <cell r="D456" t="str">
            <v xml:space="preserve">Provisión e Instalación de Equipos de Aire Acondicionado Tipo MULTISPLIT Frio/Calor </v>
          </cell>
          <cell r="E456" t="str">
            <v>AA</v>
          </cell>
          <cell r="F456" t="str">
            <v>u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C457" t="str">
            <v>3.9.2.14.2</v>
          </cell>
          <cell r="D457" t="str">
            <v>Tendido de Cañerias embutidas hasta Equipos Condensadores en Azotea</v>
          </cell>
          <cell r="E457" t="str">
            <v>AA</v>
          </cell>
          <cell r="F457" t="str">
            <v>ml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C458" t="str">
            <v>3.9.2.14.3</v>
          </cell>
          <cell r="D458" t="str">
            <v xml:space="preserve">Tendido de Desagues embutidos h/ rejillla de desague pluvial </v>
          </cell>
          <cell r="E458" t="str">
            <v>AA</v>
          </cell>
          <cell r="F458" t="str">
            <v>ml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C459" t="str">
            <v>3.9.2.19</v>
          </cell>
          <cell r="D459" t="str">
            <v>Inst. detección de incendio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>3.9.2.19.1</v>
          </cell>
          <cell r="D460" t="str">
            <v>Instalación de un Sistema de Alarma contra Incendios</v>
          </cell>
          <cell r="E460" t="str">
            <v>AA</v>
          </cell>
          <cell r="F460" t="str">
            <v>u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C461" t="str">
            <v>3.9.2.19.2</v>
          </cell>
          <cell r="D461" t="str">
            <v>Provisión de Matafuegos de Clase ABC de 10 kg.</v>
          </cell>
          <cell r="E461" t="str">
            <v>AA</v>
          </cell>
          <cell r="F461" t="str">
            <v>u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C462" t="str">
            <v>3.9.2.19.3</v>
          </cell>
          <cell r="D462" t="str">
            <v>Provisión de Matafuegos de CO2 de 10 kg.</v>
          </cell>
          <cell r="E462" t="str">
            <v>AA</v>
          </cell>
          <cell r="F462" t="str">
            <v>u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C463" t="str">
            <v>3.9.2.19.4</v>
          </cell>
          <cell r="D463" t="str">
            <v xml:space="preserve">Señalización Reglamentaria </v>
          </cell>
          <cell r="E463" t="str">
            <v>AA</v>
          </cell>
          <cell r="F463" t="str">
            <v>u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C464" t="str">
            <v>3.9.2.16</v>
          </cell>
          <cell r="D464" t="str">
            <v>Sistema de alarma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C465" t="str">
            <v>3.9.2.16.1</v>
          </cell>
          <cell r="D465" t="str">
            <v xml:space="preserve">Instalación de un Sistema de Alarma inhalámbrico en Boleterías </v>
          </cell>
          <cell r="E465" t="str">
            <v>AA</v>
          </cell>
          <cell r="F465" t="str">
            <v>gl</v>
          </cell>
          <cell r="G465" t="str">
            <v>NO COTIZA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C466" t="str">
            <v>3.9.2.16.2</v>
          </cell>
          <cell r="D466" t="str">
            <v>Instalación de boton antipanico en ventanilla que reporten a la central de alarmas</v>
          </cell>
          <cell r="E466" t="str">
            <v>AA</v>
          </cell>
          <cell r="F466" t="str">
            <v>u</v>
          </cell>
          <cell r="G466" t="str">
            <v>NO COTIZA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C467" t="str">
            <v>3.10</v>
          </cell>
          <cell r="D467" t="str">
            <v>CERRAMIENTOS METÁLICOS Y BARANDAS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C468" t="str">
            <v>3.10.1</v>
          </cell>
          <cell r="D468" t="str">
            <v>Baranda de contencion de andenes</v>
          </cell>
          <cell r="E468" t="str">
            <v>AA</v>
          </cell>
          <cell r="F468" t="str">
            <v>ml</v>
          </cell>
          <cell r="G468" t="str">
            <v>NO COTIZA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>3.10.2</v>
          </cell>
          <cell r="D469" t="str">
            <v>Ejecución de Cercos Perimetrales en Reja de hierro angulo, planchuelas y barrotes</v>
          </cell>
          <cell r="E469" t="str">
            <v>AA</v>
          </cell>
          <cell r="F469" t="str">
            <v>m2</v>
          </cell>
          <cell r="G469" t="str">
            <v>NO COTIZA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C470" t="str">
            <v>3.10.3</v>
          </cell>
          <cell r="D470" t="str">
            <v xml:space="preserve">Ejecución de Nuevos Cercos perimetrales de alambrado olímpico romboidal </v>
          </cell>
          <cell r="E470" t="str">
            <v>AA</v>
          </cell>
          <cell r="F470" t="str">
            <v>ml</v>
          </cell>
          <cell r="G470">
            <v>165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C471" t="str">
            <v>3.10.4</v>
          </cell>
          <cell r="D471" t="str">
            <v xml:space="preserve">Ejecución de Nuevos Cercos divisorios entre Vías de paños de metal desplegado pesado </v>
          </cell>
          <cell r="E471" t="str">
            <v>AA</v>
          </cell>
          <cell r="F471" t="str">
            <v>ml</v>
          </cell>
          <cell r="G471" t="str">
            <v>NO COTIZA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C472" t="str">
            <v>3.10.5</v>
          </cell>
          <cell r="D472" t="str">
            <v xml:space="preserve">Ejecución de cerco perimetral planchuelas y hierro redondo. </v>
          </cell>
          <cell r="E472" t="str">
            <v>AA</v>
          </cell>
          <cell r="F472" t="str">
            <v xml:space="preserve">ml </v>
          </cell>
          <cell r="G472">
            <v>24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C473" t="str">
            <v>3.11</v>
          </cell>
          <cell r="D473" t="str">
            <v xml:space="preserve">PINTURA INTEGRAL DE LA ESTACIÓN 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C474" t="str">
            <v>3.11.1</v>
          </cell>
          <cell r="D474" t="str">
            <v>Epoxi + poliuretano s/ metal prepintado Existentes</v>
          </cell>
          <cell r="E474" t="str">
            <v>AA</v>
          </cell>
          <cell r="F474" t="str">
            <v>m2</v>
          </cell>
          <cell r="G474" t="str">
            <v>NO COTIZA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C475" t="str">
            <v>3.11.2</v>
          </cell>
          <cell r="D475" t="str">
            <v>Latex para exteriores sobre Superficies de Revoques de Cal o Yeso</v>
          </cell>
          <cell r="E475" t="str">
            <v>AA</v>
          </cell>
          <cell r="F475" t="str">
            <v>m2</v>
          </cell>
          <cell r="G475">
            <v>784</v>
          </cell>
          <cell r="H475">
            <v>927.78296079393897</v>
          </cell>
          <cell r="I475">
            <v>727381.84126244811</v>
          </cell>
          <cell r="J475">
            <v>0</v>
          </cell>
          <cell r="K475">
            <v>0</v>
          </cell>
        </row>
        <row r="476">
          <cell r="C476" t="str">
            <v>3.11.3</v>
          </cell>
          <cell r="D476" t="str">
            <v>Latex para interiores sobre Superficies de Revoques de Cal o Yeso</v>
          </cell>
          <cell r="E476" t="str">
            <v>AA</v>
          </cell>
          <cell r="F476" t="str">
            <v>m2</v>
          </cell>
          <cell r="G476">
            <v>724</v>
          </cell>
          <cell r="H476">
            <v>927.78296079393897</v>
          </cell>
          <cell r="I476">
            <v>671714.86361481179</v>
          </cell>
          <cell r="J476">
            <v>0</v>
          </cell>
          <cell r="K476">
            <v>0</v>
          </cell>
        </row>
        <row r="477">
          <cell r="C477" t="str">
            <v>3.11.4</v>
          </cell>
          <cell r="D477" t="str">
            <v>Latex para cielorrasos</v>
          </cell>
          <cell r="E477" t="str">
            <v>AA</v>
          </cell>
          <cell r="F477" t="str">
            <v>m2</v>
          </cell>
          <cell r="G477">
            <v>262</v>
          </cell>
          <cell r="H477">
            <v>898.87387079393898</v>
          </cell>
          <cell r="I477">
            <v>235504.95414801201</v>
          </cell>
          <cell r="J477">
            <v>0</v>
          </cell>
          <cell r="K477">
            <v>0</v>
          </cell>
        </row>
        <row r="478">
          <cell r="C478" t="str">
            <v>3.11.5</v>
          </cell>
          <cell r="D478" t="str">
            <v>Pintura de elemetos metálicos</v>
          </cell>
          <cell r="E478" t="str">
            <v>AA</v>
          </cell>
          <cell r="F478" t="str">
            <v>m2</v>
          </cell>
          <cell r="G478">
            <v>933</v>
          </cell>
          <cell r="H478">
            <v>816.29865170750395</v>
          </cell>
          <cell r="I478">
            <v>761606.64204310114</v>
          </cell>
          <cell r="J478">
            <v>0</v>
          </cell>
          <cell r="K478">
            <v>0</v>
          </cell>
        </row>
        <row r="479">
          <cell r="C479" t="str">
            <v>3.11.6</v>
          </cell>
          <cell r="D479" t="str">
            <v>Pintura de Elementos de Madera</v>
          </cell>
          <cell r="E479" t="str">
            <v>AA</v>
          </cell>
          <cell r="F479" t="str">
            <v>m2</v>
          </cell>
          <cell r="G479">
            <v>395</v>
          </cell>
          <cell r="H479">
            <v>798.79921008528095</v>
          </cell>
          <cell r="I479">
            <v>315525.68798368599</v>
          </cell>
          <cell r="J479">
            <v>0</v>
          </cell>
          <cell r="K479">
            <v>0</v>
          </cell>
        </row>
        <row r="480">
          <cell r="C480" t="str">
            <v>3.11.7</v>
          </cell>
          <cell r="D480" t="str">
            <v>Aplicación de 3 manos de Esmalte Sintético sobre Superficies de Hormigón Visto en Bajo Andenes y Frente de Andenes Bajos</v>
          </cell>
          <cell r="E480" t="str">
            <v>AA</v>
          </cell>
          <cell r="F480" t="str">
            <v>m2</v>
          </cell>
          <cell r="G480">
            <v>1200</v>
          </cell>
          <cell r="H480">
            <v>816.29865170750395</v>
          </cell>
          <cell r="I480">
            <v>979558.38204900478</v>
          </cell>
          <cell r="J480">
            <v>0</v>
          </cell>
          <cell r="K480">
            <v>0</v>
          </cell>
        </row>
        <row r="481">
          <cell r="C481" t="str">
            <v>3.12</v>
          </cell>
          <cell r="D481" t="str">
            <v>SEÑALÉTICA Y EQUIPAMIENTO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C482" t="str">
            <v>3.12.1</v>
          </cell>
          <cell r="D482" t="str">
            <v>STA Señal Tótem en Acceso</v>
          </cell>
          <cell r="E482" t="str">
            <v>AA</v>
          </cell>
          <cell r="F482" t="str">
            <v>u</v>
          </cell>
          <cell r="G482">
            <v>2</v>
          </cell>
          <cell r="H482">
            <v>228816.887081558</v>
          </cell>
          <cell r="I482">
            <v>457633.774163116</v>
          </cell>
          <cell r="J482">
            <v>0</v>
          </cell>
          <cell r="K482">
            <v>0</v>
          </cell>
        </row>
        <row r="483">
          <cell r="C483" t="str">
            <v>3.12.2</v>
          </cell>
          <cell r="D483" t="str">
            <v>SETE Identificacion Exterior de Estación</v>
          </cell>
          <cell r="E483" t="str">
            <v>AA</v>
          </cell>
          <cell r="F483" t="str">
            <v>u</v>
          </cell>
          <cell r="G483" t="str">
            <v>NO COTIZA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C484" t="str">
            <v>3.12.3</v>
          </cell>
          <cell r="D484" t="str">
            <v>ICB Identificación Corpórea Módulo Boletería</v>
          </cell>
          <cell r="E484" t="str">
            <v>AA</v>
          </cell>
          <cell r="F484" t="str">
            <v>u</v>
          </cell>
          <cell r="G484">
            <v>4</v>
          </cell>
          <cell r="H484">
            <v>11023.344354077901</v>
          </cell>
          <cell r="I484">
            <v>44093.377416311603</v>
          </cell>
          <cell r="J484">
            <v>0</v>
          </cell>
          <cell r="K484">
            <v>0</v>
          </cell>
        </row>
        <row r="485">
          <cell r="C485" t="str">
            <v>3.12.4</v>
          </cell>
          <cell r="D485" t="str">
            <v>ICBL dentificación Corpórea Módulo Boletería Lateral</v>
          </cell>
          <cell r="E485" t="str">
            <v>AA</v>
          </cell>
          <cell r="F485" t="str">
            <v>u</v>
          </cell>
          <cell r="G485">
            <v>2</v>
          </cell>
          <cell r="H485">
            <v>11023.344354077901</v>
          </cell>
          <cell r="I485">
            <v>22046.688708155802</v>
          </cell>
          <cell r="J485">
            <v>0</v>
          </cell>
          <cell r="K485">
            <v>0</v>
          </cell>
        </row>
        <row r="486">
          <cell r="C486" t="str">
            <v>3.12.5</v>
          </cell>
          <cell r="D486" t="str">
            <v>SAM 1500 Señal Acceso Molinetes</v>
          </cell>
          <cell r="E486" t="str">
            <v>AA</v>
          </cell>
          <cell r="F486" t="str">
            <v>u</v>
          </cell>
          <cell r="G486">
            <v>1</v>
          </cell>
          <cell r="H486">
            <v>26389.360885194801</v>
          </cell>
          <cell r="I486">
            <v>26389.360885194801</v>
          </cell>
          <cell r="J486">
            <v>0</v>
          </cell>
          <cell r="K486">
            <v>0</v>
          </cell>
        </row>
        <row r="487">
          <cell r="C487" t="str">
            <v>3.12.6</v>
          </cell>
          <cell r="D487" t="str">
            <v>SAM 2500 Señal Acceso Molinetes</v>
          </cell>
          <cell r="E487" t="str">
            <v>AA</v>
          </cell>
          <cell r="F487" t="str">
            <v>u</v>
          </cell>
          <cell r="G487" t="str">
            <v>NO COTIZA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C488" t="str">
            <v>3.12.7</v>
          </cell>
          <cell r="D488" t="str">
            <v>IBE 3000 Identificación Boletería Exterior</v>
          </cell>
          <cell r="E488" t="str">
            <v>AA</v>
          </cell>
          <cell r="F488">
            <v>0</v>
          </cell>
          <cell r="G488" t="str">
            <v>NO COTIZA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C489" t="str">
            <v>3.12.8</v>
          </cell>
          <cell r="D489" t="str">
            <v>SETER 1500 Señal Comunicacional Colgante</v>
          </cell>
          <cell r="E489" t="str">
            <v>AA</v>
          </cell>
          <cell r="F489" t="str">
            <v>u</v>
          </cell>
          <cell r="G489">
            <v>1</v>
          </cell>
          <cell r="H489">
            <v>64470.066124467528</v>
          </cell>
          <cell r="I489">
            <v>64470.066124467528</v>
          </cell>
          <cell r="J489">
            <v>0</v>
          </cell>
          <cell r="K489">
            <v>0</v>
          </cell>
        </row>
        <row r="490">
          <cell r="C490" t="str">
            <v>3.12.9</v>
          </cell>
          <cell r="D490" t="str">
            <v>SETER 2500 Señal Comunicacional Colgante</v>
          </cell>
          <cell r="E490" t="str">
            <v>AA</v>
          </cell>
          <cell r="F490" t="str">
            <v>u</v>
          </cell>
          <cell r="G490" t="str">
            <v xml:space="preserve">NO COTIZA 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C491" t="str">
            <v>3.12.10</v>
          </cell>
          <cell r="D491" t="str">
            <v>SCE A Señal Comunicacional Amurada</v>
          </cell>
          <cell r="E491" t="str">
            <v>AA</v>
          </cell>
          <cell r="F491" t="str">
            <v>u</v>
          </cell>
          <cell r="G491" t="str">
            <v xml:space="preserve">NO COTIZA 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C492" t="str">
            <v>3.12.11</v>
          </cell>
          <cell r="D492" t="str">
            <v>SCE B Señal Comunicacional Bandera</v>
          </cell>
          <cell r="E492" t="str">
            <v>AA</v>
          </cell>
          <cell r="F492" t="str">
            <v>u</v>
          </cell>
          <cell r="G492">
            <v>4</v>
          </cell>
          <cell r="H492">
            <v>22046.688708155845</v>
          </cell>
          <cell r="I492">
            <v>88186.754832623381</v>
          </cell>
          <cell r="J492">
            <v>0</v>
          </cell>
          <cell r="K492">
            <v>0</v>
          </cell>
        </row>
        <row r="493">
          <cell r="C493" t="str">
            <v>3.12.12</v>
          </cell>
          <cell r="D493" t="str">
            <v>SPB Señal Puerta Baños (Mujer, Hombre y Movilidad Reducida)</v>
          </cell>
          <cell r="E493" t="str">
            <v>AA</v>
          </cell>
          <cell r="F493" t="str">
            <v>u</v>
          </cell>
          <cell r="G493">
            <v>3</v>
          </cell>
          <cell r="H493">
            <v>4676.6721770389613</v>
          </cell>
          <cell r="I493">
            <v>14030.016531116884</v>
          </cell>
          <cell r="J493">
            <v>0</v>
          </cell>
          <cell r="K493">
            <v>0</v>
          </cell>
        </row>
        <row r="494">
          <cell r="C494" t="str">
            <v>3.12.13</v>
          </cell>
          <cell r="D494" t="str">
            <v>SMR Señal Ménsula Refugio</v>
          </cell>
          <cell r="E494" t="str">
            <v>AA</v>
          </cell>
          <cell r="F494" t="str">
            <v>u</v>
          </cell>
          <cell r="G494" t="str">
            <v>NO COTIZA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C495" t="str">
            <v>3.12.14</v>
          </cell>
          <cell r="D495" t="str">
            <v>SCALD Señal Comunicaional con Apoyo Lumbra Doble (5.875M)</v>
          </cell>
          <cell r="E495" t="str">
            <v>AA</v>
          </cell>
          <cell r="F495" t="str">
            <v>u</v>
          </cell>
          <cell r="G495">
            <v>1</v>
          </cell>
          <cell r="H495">
            <v>70000</v>
          </cell>
          <cell r="I495">
            <v>70000</v>
          </cell>
          <cell r="J495">
            <v>0</v>
          </cell>
          <cell r="K495">
            <v>0</v>
          </cell>
        </row>
        <row r="496">
          <cell r="C496" t="str">
            <v>3.12.15</v>
          </cell>
          <cell r="D496" t="str">
            <v>SCALDe Señal Comunicaional con Apoyo Lumbra Doble (5.00M)</v>
          </cell>
          <cell r="E496" t="str">
            <v>AA</v>
          </cell>
          <cell r="F496" t="str">
            <v>u</v>
          </cell>
          <cell r="G496">
            <v>1</v>
          </cell>
          <cell r="H496">
            <v>65000</v>
          </cell>
          <cell r="I496">
            <v>65000</v>
          </cell>
          <cell r="J496">
            <v>0</v>
          </cell>
          <cell r="K496">
            <v>0</v>
          </cell>
        </row>
        <row r="497">
          <cell r="C497" t="str">
            <v>3.12.16</v>
          </cell>
          <cell r="D497" t="str">
            <v>PGC Cartelera Informativa</v>
          </cell>
          <cell r="E497" t="str">
            <v>AA</v>
          </cell>
          <cell r="F497" t="str">
            <v>u</v>
          </cell>
          <cell r="G497">
            <v>2</v>
          </cell>
          <cell r="H497">
            <v>32235.033062233764</v>
          </cell>
          <cell r="I497">
            <v>64470.066124467528</v>
          </cell>
          <cell r="J497">
            <v>0</v>
          </cell>
          <cell r="K497">
            <v>0</v>
          </cell>
        </row>
        <row r="498">
          <cell r="C498" t="str">
            <v>3.12.17</v>
          </cell>
          <cell r="D498" t="str">
            <v>CLPA P Cartelera Informativa con Pie</v>
          </cell>
          <cell r="E498" t="str">
            <v>AA</v>
          </cell>
          <cell r="F498" t="str">
            <v>u</v>
          </cell>
          <cell r="G498" t="str">
            <v>NO COTIZA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C499" t="str">
            <v>3.12.18</v>
          </cell>
          <cell r="D499" t="str">
            <v>CLMR Tótem Cartelera Informativa</v>
          </cell>
          <cell r="E499" t="str">
            <v>AA</v>
          </cell>
          <cell r="F499" t="str">
            <v>u</v>
          </cell>
          <cell r="G499" t="str">
            <v>NO COTIZA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C500" t="str">
            <v>3.12.19</v>
          </cell>
          <cell r="D500" t="str">
            <v>PM Porta y Monitor 49" incluye pantalla</v>
          </cell>
          <cell r="E500" t="str">
            <v>AA</v>
          </cell>
          <cell r="F500" t="str">
            <v>u</v>
          </cell>
          <cell r="G500" t="str">
            <v>NO COTIZA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C501" t="str">
            <v>3.12.20</v>
          </cell>
          <cell r="D501" t="str">
            <v>PM Porta y Monitor 32" incluye pantalla</v>
          </cell>
          <cell r="E501" t="str">
            <v>AA</v>
          </cell>
          <cell r="F501" t="str">
            <v>u</v>
          </cell>
          <cell r="G501" t="str">
            <v>NO COTIZA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C502" t="str">
            <v>3.12.21</v>
          </cell>
          <cell r="D502" t="str">
            <v>PAPD Papelero Residuos/Reciclables</v>
          </cell>
          <cell r="E502" t="str">
            <v>AA</v>
          </cell>
          <cell r="F502" t="str">
            <v>u</v>
          </cell>
          <cell r="G502">
            <v>15</v>
          </cell>
          <cell r="H502">
            <v>12920</v>
          </cell>
          <cell r="I502">
            <v>193800</v>
          </cell>
          <cell r="J502">
            <v>0</v>
          </cell>
          <cell r="K502">
            <v>0</v>
          </cell>
        </row>
        <row r="503">
          <cell r="C503" t="str">
            <v>3.12.22</v>
          </cell>
          <cell r="D503" t="str">
            <v>AST Asiento Modelo Tigre</v>
          </cell>
          <cell r="E503" t="str">
            <v>AA</v>
          </cell>
          <cell r="F503" t="str">
            <v>u</v>
          </cell>
          <cell r="G503">
            <v>20</v>
          </cell>
          <cell r="H503">
            <v>20523.14049586777</v>
          </cell>
          <cell r="I503">
            <v>410462.80991735542</v>
          </cell>
          <cell r="J503">
            <v>0</v>
          </cell>
          <cell r="K503">
            <v>0</v>
          </cell>
        </row>
        <row r="504">
          <cell r="C504" t="str">
            <v>3.12.23</v>
          </cell>
          <cell r="D504" t="str">
            <v>VEB Vinilo Esmerilado Boleterias</v>
          </cell>
          <cell r="E504" t="str">
            <v>AA</v>
          </cell>
          <cell r="F504" t="str">
            <v>u</v>
          </cell>
          <cell r="G504" t="str">
            <v>NO COTIZA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>3.13</v>
          </cell>
          <cell r="D505" t="str">
            <v>ENTORNO URBANO Y PARQUIZACIÓN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C506" t="str">
            <v>13.1</v>
          </cell>
          <cell r="D506" t="str">
            <v>PARQUIZACIÓN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C507" t="str">
            <v>3.13.1.1</v>
          </cell>
          <cell r="D507" t="str">
            <v xml:space="preserve">Relleno con tierra negra </v>
          </cell>
          <cell r="E507" t="str">
            <v>AA</v>
          </cell>
          <cell r="F507" t="str">
            <v>m3</v>
          </cell>
          <cell r="G507">
            <v>13</v>
          </cell>
          <cell r="H507">
            <v>1947.5592540779201</v>
          </cell>
          <cell r="I507">
            <v>25318.27030301296</v>
          </cell>
          <cell r="J507">
            <v>0</v>
          </cell>
          <cell r="K507">
            <v>0</v>
          </cell>
        </row>
        <row r="508">
          <cell r="C508" t="str">
            <v>3.13.1.2</v>
          </cell>
          <cell r="D508" t="str">
            <v xml:space="preserve">Sembrado de Panes de Césped </v>
          </cell>
          <cell r="E508" t="str">
            <v>AA</v>
          </cell>
          <cell r="F508" t="str">
            <v>m2</v>
          </cell>
          <cell r="G508">
            <v>794</v>
          </cell>
          <cell r="H508">
            <v>396.69420000000002</v>
          </cell>
          <cell r="I508">
            <v>314975.1948</v>
          </cell>
          <cell r="J508">
            <v>0</v>
          </cell>
          <cell r="K508">
            <v>0</v>
          </cell>
        </row>
        <row r="509">
          <cell r="C509" t="str">
            <v>3.13.1.3</v>
          </cell>
          <cell r="D509" t="str">
            <v>Plantado de Especies arbóreas</v>
          </cell>
          <cell r="E509" t="str">
            <v>AA</v>
          </cell>
          <cell r="F509" t="str">
            <v>u</v>
          </cell>
          <cell r="G509">
            <v>3</v>
          </cell>
          <cell r="H509">
            <v>3548.8663586493499</v>
          </cell>
          <cell r="I509">
            <v>10646.59907594805</v>
          </cell>
          <cell r="J509">
            <v>0</v>
          </cell>
          <cell r="K509">
            <v>0</v>
          </cell>
        </row>
        <row r="510">
          <cell r="C510" t="str">
            <v>3.13.1.4</v>
          </cell>
          <cell r="D510" t="str">
            <v xml:space="preserve">Plantado de Especies Agapanthus </v>
          </cell>
          <cell r="E510" t="str">
            <v>AA</v>
          </cell>
          <cell r="F510" t="str">
            <v>u</v>
          </cell>
          <cell r="G510">
            <v>92</v>
          </cell>
          <cell r="H510">
            <v>782.69767932467528</v>
          </cell>
          <cell r="I510">
            <v>72008.18649787012</v>
          </cell>
          <cell r="J510">
            <v>0</v>
          </cell>
          <cell r="K510">
            <v>0</v>
          </cell>
        </row>
        <row r="511">
          <cell r="C511" t="str">
            <v>3.13.2</v>
          </cell>
          <cell r="D511" t="str">
            <v>EQUIPAMIENTO URBANO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C512" t="str">
            <v>3.13.2.1</v>
          </cell>
          <cell r="D512" t="str">
            <v xml:space="preserve">Artefactos de Iluminación - Farolas urbanas </v>
          </cell>
          <cell r="E512" t="str">
            <v>AA</v>
          </cell>
          <cell r="F512" t="str">
            <v>u</v>
          </cell>
          <cell r="G512">
            <v>4</v>
          </cell>
          <cell r="H512">
            <v>31025.566072178699</v>
          </cell>
          <cell r="I512">
            <v>124102.2642887148</v>
          </cell>
          <cell r="J512">
            <v>0</v>
          </cell>
          <cell r="K512">
            <v>0</v>
          </cell>
        </row>
        <row r="513">
          <cell r="C513" t="str">
            <v>3.13.2.2</v>
          </cell>
          <cell r="D513" t="str">
            <v>Bolardos</v>
          </cell>
          <cell r="E513" t="str">
            <v>AA</v>
          </cell>
          <cell r="F513" t="str">
            <v>u</v>
          </cell>
          <cell r="G513">
            <v>30</v>
          </cell>
          <cell r="H513">
            <v>6441.8228823341988</v>
          </cell>
          <cell r="I513">
            <v>193254.68647002598</v>
          </cell>
          <cell r="J513">
            <v>0</v>
          </cell>
          <cell r="K513">
            <v>0</v>
          </cell>
        </row>
        <row r="514">
          <cell r="C514" t="str">
            <v>3.13.2.3</v>
          </cell>
          <cell r="D514" t="str">
            <v xml:space="preserve">Columnas de iluminacion 6 mts de altura- artefactos led  1 Luminaria LED 90W (9000lm) </v>
          </cell>
          <cell r="E514" t="str">
            <v>AA</v>
          </cell>
          <cell r="F514" t="str">
            <v>u</v>
          </cell>
          <cell r="G514">
            <v>10</v>
          </cell>
          <cell r="H514">
            <v>22594.0095229299</v>
          </cell>
          <cell r="I514">
            <v>225940.09522929901</v>
          </cell>
          <cell r="J514">
            <v>0</v>
          </cell>
          <cell r="K514">
            <v>0</v>
          </cell>
        </row>
        <row r="515">
          <cell r="C515" t="str">
            <v>3.13.2.4</v>
          </cell>
          <cell r="D515" t="str">
            <v xml:space="preserve">Columnas de iluminacion 9 mts de altura- artefactos led  1 Luminaria LED 90W (9000lm) </v>
          </cell>
          <cell r="E515" t="str">
            <v>AA</v>
          </cell>
          <cell r="F515" t="str">
            <v>u</v>
          </cell>
          <cell r="G515">
            <v>10</v>
          </cell>
          <cell r="H515">
            <v>33891</v>
          </cell>
          <cell r="I515">
            <v>338910</v>
          </cell>
          <cell r="J515">
            <v>0</v>
          </cell>
          <cell r="K515">
            <v>0</v>
          </cell>
        </row>
        <row r="516">
          <cell r="C516" t="str">
            <v>3.13.3</v>
          </cell>
          <cell r="D516" t="str">
            <v>VEREDAS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C517" t="str">
            <v>3.13.3.1</v>
          </cell>
          <cell r="D517" t="str">
            <v>Desmonte de Suelo Vegetal, Terraplenamientos y Apisonado</v>
          </cell>
          <cell r="E517" t="str">
            <v>AA</v>
          </cell>
          <cell r="F517" t="str">
            <v>m3</v>
          </cell>
          <cell r="G517">
            <v>124</v>
          </cell>
          <cell r="H517">
            <v>2622.4739068336098</v>
          </cell>
          <cell r="I517">
            <v>325186.76444736763</v>
          </cell>
          <cell r="J517">
            <v>0</v>
          </cell>
          <cell r="K517">
            <v>0</v>
          </cell>
        </row>
        <row r="518">
          <cell r="C518" t="str">
            <v>3.13.3.2</v>
          </cell>
          <cell r="D518" t="str">
            <v>Film 200 micrones</v>
          </cell>
          <cell r="E518" t="str">
            <v>AA</v>
          </cell>
          <cell r="F518" t="str">
            <v>m2</v>
          </cell>
          <cell r="G518">
            <v>1719</v>
          </cell>
          <cell r="H518">
            <v>48.807121188116881</v>
          </cell>
          <cell r="I518">
            <v>83899.441322372921</v>
          </cell>
          <cell r="J518">
            <v>0</v>
          </cell>
          <cell r="K518">
            <v>0</v>
          </cell>
        </row>
        <row r="519">
          <cell r="C519" t="str">
            <v>3.13.3.3</v>
          </cell>
          <cell r="D519" t="str">
            <v>Ejecución de Suelo Cemento</v>
          </cell>
          <cell r="E519" t="str">
            <v>AA</v>
          </cell>
          <cell r="F519" t="str">
            <v>m3</v>
          </cell>
          <cell r="G519">
            <v>120.33000000000001</v>
          </cell>
          <cell r="H519">
            <v>3665.8251365855999</v>
          </cell>
          <cell r="I519">
            <v>441108.73868534528</v>
          </cell>
          <cell r="J519">
            <v>0</v>
          </cell>
          <cell r="K519">
            <v>0</v>
          </cell>
        </row>
        <row r="520">
          <cell r="C520" t="str">
            <v>3.13.3.4</v>
          </cell>
          <cell r="D520" t="str">
            <v>Ejecución de Solado de hormigón peinado de 10 cm c/malla SIMA Fe 6 mm 15 x 15 cm</v>
          </cell>
          <cell r="E520" t="str">
            <v>AA</v>
          </cell>
          <cell r="F520" t="str">
            <v>m2</v>
          </cell>
          <cell r="G520">
            <v>1717.6599999999999</v>
          </cell>
          <cell r="H520">
            <v>2957.9124491656798</v>
          </cell>
          <cell r="I520">
            <v>5080687.8974339208</v>
          </cell>
          <cell r="J520">
            <v>0</v>
          </cell>
          <cell r="K520">
            <v>0</v>
          </cell>
        </row>
        <row r="521">
          <cell r="C521" t="str">
            <v>3.13.4</v>
          </cell>
          <cell r="D521" t="str">
            <v>ESTACIONAMIENTOS Y DARSENAS (no cotiza)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3">
          <cell r="C523">
            <v>0</v>
          </cell>
          <cell r="D523" t="str">
            <v>CUADRO EMPRESARIO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C524" t="str">
            <v>1.</v>
          </cell>
          <cell r="D524" t="str">
            <v>Total Costo Directo (Costo-Costo)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2.</v>
          </cell>
          <cell r="D525" t="str">
            <v>Gastos Generales (Sobre 1)</v>
          </cell>
          <cell r="E525">
            <v>0</v>
          </cell>
          <cell r="F525">
            <v>0</v>
          </cell>
          <cell r="G525">
            <v>0</v>
          </cell>
          <cell r="H525">
            <v>0.15</v>
          </cell>
          <cell r="I525">
            <v>0</v>
          </cell>
          <cell r="J525">
            <v>0</v>
          </cell>
          <cell r="K525">
            <v>0</v>
          </cell>
        </row>
        <row r="526">
          <cell r="C526" t="str">
            <v>3.</v>
          </cell>
          <cell r="D526" t="str">
            <v>Costo Unitario  (1+2)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C527" t="str">
            <v>4.</v>
          </cell>
          <cell r="D527" t="str">
            <v>Gastos Financieros (Sobre 3)</v>
          </cell>
          <cell r="E527">
            <v>0</v>
          </cell>
          <cell r="F527">
            <v>0</v>
          </cell>
          <cell r="G527">
            <v>0</v>
          </cell>
          <cell r="H527">
            <v>0.12</v>
          </cell>
          <cell r="I527">
            <v>0</v>
          </cell>
          <cell r="J527">
            <v>0</v>
          </cell>
          <cell r="K527">
            <v>0</v>
          </cell>
        </row>
        <row r="528">
          <cell r="C528" t="str">
            <v>5.</v>
          </cell>
          <cell r="D528" t="str">
            <v>Beneficio (Sobre 3)</v>
          </cell>
          <cell r="E528">
            <v>0</v>
          </cell>
          <cell r="F528">
            <v>0</v>
          </cell>
          <cell r="G528">
            <v>0</v>
          </cell>
          <cell r="H528">
            <v>0.15</v>
          </cell>
          <cell r="I528">
            <v>0</v>
          </cell>
          <cell r="J528">
            <v>0</v>
          </cell>
          <cell r="K528">
            <v>0</v>
          </cell>
        </row>
        <row r="529">
          <cell r="C529" t="str">
            <v>6.</v>
          </cell>
          <cell r="D529" t="str">
            <v>Precio Unitario Antes de Impuestos (1+2+4+5)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C530" t="str">
            <v>7.</v>
          </cell>
          <cell r="D530" t="str">
            <v>IIBB (Sobre 6)</v>
          </cell>
          <cell r="E530">
            <v>0</v>
          </cell>
          <cell r="F530">
            <v>0</v>
          </cell>
          <cell r="G530">
            <v>0</v>
          </cell>
          <cell r="H530">
            <v>2.5000000000000001E-2</v>
          </cell>
          <cell r="I530">
            <v>0</v>
          </cell>
          <cell r="J530">
            <v>0</v>
          </cell>
          <cell r="K530">
            <v>0</v>
          </cell>
        </row>
        <row r="531">
          <cell r="C531" t="str">
            <v>8.</v>
          </cell>
          <cell r="D531" t="str">
            <v>Base Imponible (1+2+4+5+7)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C532" t="str">
            <v>9.</v>
          </cell>
          <cell r="D532" t="str">
            <v>ITB (Sobre 8)</v>
          </cell>
          <cell r="E532">
            <v>0</v>
          </cell>
          <cell r="F532">
            <v>0</v>
          </cell>
          <cell r="G532">
            <v>0</v>
          </cell>
          <cell r="H532">
            <v>1.2E-2</v>
          </cell>
          <cell r="I532">
            <v>0</v>
          </cell>
          <cell r="J532">
            <v>0</v>
          </cell>
          <cell r="K532">
            <v>0</v>
          </cell>
        </row>
        <row r="533">
          <cell r="C533" t="str">
            <v>10.</v>
          </cell>
          <cell r="D533" t="str">
            <v>PRESUPUESTO SIN IVA (8+9)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C534" t="str">
            <v>Los precios son 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2">
          <cell r="D542">
            <v>0</v>
          </cell>
          <cell r="E542">
            <v>0</v>
          </cell>
        </row>
        <row r="543">
          <cell r="G5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Nov -21"/>
      <sheetName val="AnalisisProy"/>
      <sheetName val="Insumos"/>
      <sheetName val="Análisis Ponderación"/>
      <sheetName val="Ponderacion Obras Civiles"/>
    </sheetNames>
    <sheetDataSet>
      <sheetData sheetId="0">
        <row r="1">
          <cell r="C1" t="str">
            <v xml:space="preserve">                                                        “2021 Año de Homenaje al Premio Nobel de Medicina Dr. César Milstein”.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 t="str">
            <v>PRESUPUESTO OFICIAL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 t="str">
            <v xml:space="preserve">Licitación Pública Nº: XX/20XX AMPLIACION Y MEJORAMIENTO DE ESTACIONES RAMAL MERLO LOBOS – Línea Gral sarmiento 
ESTACION LOBOS
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ITEM</v>
          </cell>
          <cell r="D14" t="str">
            <v>DESCRIPCIÓN DE TAREAS</v>
          </cell>
          <cell r="E14" t="str">
            <v>SIST. DE CONT.</v>
          </cell>
          <cell r="F14" t="str">
            <v>Unidad</v>
          </cell>
          <cell r="G14" t="str">
            <v xml:space="preserve">Cantidad </v>
          </cell>
          <cell r="H14" t="str">
            <v>Costo Unitario ($)</v>
          </cell>
          <cell r="I14" t="str">
            <v>Subtotal ($)</v>
          </cell>
          <cell r="J14" t="str">
            <v>Total Rubro ($)</v>
          </cell>
          <cell r="K14" t="str">
            <v>%</v>
          </cell>
        </row>
        <row r="15">
          <cell r="C15" t="str">
            <v>1</v>
          </cell>
          <cell r="D15" t="str">
            <v>PLANIFICACION Y DOCUMENTACION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1.1</v>
          </cell>
          <cell r="D16" t="str">
            <v>PLANOS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2410884.5937324073</v>
          </cell>
          <cell r="K16">
            <v>0</v>
          </cell>
        </row>
        <row r="17">
          <cell r="C17" t="str">
            <v>1.1.1</v>
          </cell>
          <cell r="D17" t="str">
            <v>Ingeniería de detalles</v>
          </cell>
          <cell r="E17" t="str">
            <v>AA</v>
          </cell>
          <cell r="F17" t="str">
            <v>gl</v>
          </cell>
          <cell r="G17">
            <v>1</v>
          </cell>
          <cell r="H17">
            <v>1446530.7562394445</v>
          </cell>
          <cell r="I17">
            <v>1446530.7562394445</v>
          </cell>
          <cell r="J17">
            <v>0</v>
          </cell>
          <cell r="K17">
            <v>2.429035611844441E-2</v>
          </cell>
        </row>
        <row r="18">
          <cell r="C18" t="str">
            <v>1.1.2</v>
          </cell>
          <cell r="D18" t="str">
            <v>Planos conforme a obra y manual de mantenimiento</v>
          </cell>
          <cell r="E18" t="str">
            <v>AA</v>
          </cell>
          <cell r="F18" t="str">
            <v>gl</v>
          </cell>
          <cell r="G18">
            <v>1</v>
          </cell>
          <cell r="H18">
            <v>964353.83749296307</v>
          </cell>
          <cell r="I18">
            <v>964353.83749296307</v>
          </cell>
          <cell r="J18">
            <v>0</v>
          </cell>
          <cell r="K18">
            <v>1.6193570745629608E-2</v>
          </cell>
        </row>
        <row r="19">
          <cell r="C19" t="str">
            <v>2</v>
          </cell>
          <cell r="D19" t="str">
            <v>HIGIENE Y SEGURIDAD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1294767.4868230438</v>
          </cell>
          <cell r="K19">
            <v>0</v>
          </cell>
        </row>
        <row r="20">
          <cell r="C20" t="str">
            <v>2.1</v>
          </cell>
          <cell r="D20" t="str">
            <v>Analisis de Riesgos y Plan de Gestion Ambiental (PGA)</v>
          </cell>
          <cell r="E20" t="str">
            <v>AA</v>
          </cell>
          <cell r="F20" t="str">
            <v>gl</v>
          </cell>
          <cell r="G20">
            <v>1</v>
          </cell>
          <cell r="H20">
            <v>324183.77070369676</v>
          </cell>
          <cell r="I20">
            <v>324183.77070369676</v>
          </cell>
          <cell r="J20">
            <v>0</v>
          </cell>
          <cell r="K20">
            <v>5.4437413129634462E-3</v>
          </cell>
        </row>
        <row r="21">
          <cell r="C21" t="str">
            <v>2.2</v>
          </cell>
          <cell r="D21" t="str">
            <v>Plan de Calidad (PC)</v>
          </cell>
          <cell r="E21" t="str">
            <v>AA</v>
          </cell>
          <cell r="F21" t="str">
            <v>gl</v>
          </cell>
          <cell r="G21">
            <v>1</v>
          </cell>
          <cell r="H21">
            <v>970583.71611934691</v>
          </cell>
          <cell r="I21">
            <v>970583.71611934691</v>
          </cell>
          <cell r="J21">
            <v>0</v>
          </cell>
          <cell r="K21">
            <v>1.6298183779093863E-2</v>
          </cell>
        </row>
        <row r="22">
          <cell r="C22" t="str">
            <v>3</v>
          </cell>
          <cell r="D22" t="str">
            <v>EJECUCION DE OBRA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 t="str">
            <v>3.1</v>
          </cell>
          <cell r="D23" t="str">
            <v>DEMOLICIONES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1937202.1720183992</v>
          </cell>
          <cell r="K23">
            <v>0</v>
          </cell>
        </row>
        <row r="24">
          <cell r="C24" t="str">
            <v>3.1.1</v>
          </cell>
          <cell r="D24" t="str">
            <v>Demolición de losa, vigas y tabiques de hormigón armado y borde de andén de H°A°</v>
          </cell>
          <cell r="E24" t="str">
            <v>AA</v>
          </cell>
          <cell r="F24" t="str">
            <v>m3</v>
          </cell>
          <cell r="G24">
            <v>5.9476499999999994</v>
          </cell>
          <cell r="H24">
            <v>14763.335725714285</v>
          </cell>
          <cell r="I24">
            <v>87807.153729044556</v>
          </cell>
          <cell r="J24">
            <v>0</v>
          </cell>
          <cell r="K24">
            <v>1.4744705735606444E-3</v>
          </cell>
        </row>
        <row r="25">
          <cell r="C25" t="str">
            <v>3.1.2</v>
          </cell>
          <cell r="D25" t="str">
            <v>Demolición de Mampostería de ladrillo común o ceramico y tabique de madera</v>
          </cell>
          <cell r="E25" t="str">
            <v>AA</v>
          </cell>
          <cell r="F25" t="str">
            <v>m3</v>
          </cell>
          <cell r="G25">
            <v>23.25</v>
          </cell>
          <cell r="H25">
            <v>1263.8281955555556</v>
          </cell>
          <cell r="I25">
            <v>29384.005546666667</v>
          </cell>
          <cell r="J25">
            <v>0</v>
          </cell>
          <cell r="K25">
            <v>4.9342052067417798E-4</v>
          </cell>
        </row>
        <row r="26">
          <cell r="C26" t="str">
            <v>3.1.3</v>
          </cell>
          <cell r="D26" t="str">
            <v>Demolición de solados de Hormigón , pisos int, carpetas y contrapisos</v>
          </cell>
          <cell r="E26" t="str">
            <v>AA</v>
          </cell>
          <cell r="F26" t="str">
            <v>m3</v>
          </cell>
          <cell r="G26">
            <v>905.84999999999991</v>
          </cell>
          <cell r="H26">
            <v>556.28632106666657</v>
          </cell>
          <cell r="I26">
            <v>503911.96393823985</v>
          </cell>
          <cell r="J26">
            <v>0</v>
          </cell>
          <cell r="K26">
            <v>8.4617634319960784E-3</v>
          </cell>
        </row>
        <row r="27">
          <cell r="C27" t="str">
            <v>3.1.4</v>
          </cell>
          <cell r="D27" t="str">
            <v xml:space="preserve">Retiro de Columnas de Alumbrado existentes </v>
          </cell>
          <cell r="E27" t="str">
            <v>AA</v>
          </cell>
          <cell r="F27" t="str">
            <v>u</v>
          </cell>
          <cell r="G27">
            <v>1</v>
          </cell>
          <cell r="H27">
            <v>22184.276224000001</v>
          </cell>
          <cell r="I27">
            <v>22184.276224000001</v>
          </cell>
          <cell r="J27" t="str">
            <v xml:space="preserve">                           </v>
          </cell>
          <cell r="K27">
            <v>3.7252161240718275E-4</v>
          </cell>
        </row>
        <row r="28">
          <cell r="C28" t="str">
            <v>3.1.5</v>
          </cell>
          <cell r="D28" t="str">
            <v>Retiro de Arbol. Incluye la reposición de la especie arbórea en las cantidades indicadas en el pliego</v>
          </cell>
          <cell r="E28" t="str">
            <v>AA</v>
          </cell>
          <cell r="F28" t="str">
            <v>u</v>
          </cell>
          <cell r="G28" t="str">
            <v>NO COTIZA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 t="str">
            <v>3.1.6</v>
          </cell>
          <cell r="D29" t="str">
            <v>Retiro de Rejas Perimetrales y cerco entre vias</v>
          </cell>
          <cell r="E29" t="str">
            <v>AA</v>
          </cell>
          <cell r="F29" t="str">
            <v>ml</v>
          </cell>
          <cell r="G29">
            <v>54.45</v>
          </cell>
          <cell r="H29">
            <v>1068.1743923200002</v>
          </cell>
          <cell r="I29">
            <v>58162.095661824009</v>
          </cell>
          <cell r="J29">
            <v>0</v>
          </cell>
          <cell r="K29">
            <v>9.7666642076352683E-4</v>
          </cell>
        </row>
        <row r="30">
          <cell r="C30" t="str">
            <v>3.1.7</v>
          </cell>
          <cell r="D30" t="str">
            <v xml:space="preserve">Desmonte de Cielorrasos suspendidos - Armado / Durlock </v>
          </cell>
          <cell r="E30" t="str">
            <v>AA</v>
          </cell>
          <cell r="F30" t="str">
            <v>m2</v>
          </cell>
          <cell r="G30">
            <v>172.25</v>
          </cell>
          <cell r="H30">
            <v>620.31217599999991</v>
          </cell>
          <cell r="I30">
            <v>106848.77231599999</v>
          </cell>
          <cell r="J30">
            <v>0</v>
          </cell>
          <cell r="K30">
            <v>1.7942202190857587E-3</v>
          </cell>
        </row>
        <row r="31">
          <cell r="C31" t="str">
            <v>3.1.8</v>
          </cell>
          <cell r="D31" t="str">
            <v>Desmonte y retiro de instalaciones en desuso (cañerias, cajas, cables, art de iluminacion)</v>
          </cell>
          <cell r="E31" t="str">
            <v>AA</v>
          </cell>
          <cell r="F31" t="str">
            <v>gl</v>
          </cell>
          <cell r="G31">
            <v>1</v>
          </cell>
          <cell r="H31">
            <v>153002.08127999998</v>
          </cell>
          <cell r="I31">
            <v>153002.08127999998</v>
          </cell>
          <cell r="J31">
            <v>0</v>
          </cell>
          <cell r="K31">
            <v>2.5692333364664304E-3</v>
          </cell>
        </row>
        <row r="32">
          <cell r="C32" t="str">
            <v>3.1.9</v>
          </cell>
          <cell r="D32" t="str">
            <v>Retiro de instalación sanitaria - incluye artefactos y accesorios</v>
          </cell>
          <cell r="E32" t="str">
            <v>AA</v>
          </cell>
          <cell r="F32" t="str">
            <v>gl</v>
          </cell>
          <cell r="G32">
            <v>1</v>
          </cell>
          <cell r="H32">
            <v>289455.90016000002</v>
          </cell>
          <cell r="I32">
            <v>289455.90016000002</v>
          </cell>
          <cell r="J32">
            <v>0</v>
          </cell>
          <cell r="K32">
            <v>4.8605858293326535E-3</v>
          </cell>
        </row>
        <row r="33">
          <cell r="C33" t="str">
            <v>3.1.10</v>
          </cell>
          <cell r="D33" t="str">
            <v xml:space="preserve">Desmonte y retiro de equipo de aire acondicionado equipo int. y ext. </v>
          </cell>
          <cell r="E33" t="str">
            <v>AA</v>
          </cell>
          <cell r="F33" t="str">
            <v>u</v>
          </cell>
          <cell r="G33">
            <v>1</v>
          </cell>
          <cell r="H33">
            <v>6203.12176</v>
          </cell>
          <cell r="I33">
            <v>6203.12176</v>
          </cell>
          <cell r="J33">
            <v>0</v>
          </cell>
          <cell r="K33">
            <v>1.0416372824881038E-4</v>
          </cell>
        </row>
        <row r="34">
          <cell r="C34" t="str">
            <v>3.1.11</v>
          </cell>
          <cell r="D34" t="str">
            <v>Picado de revoques y revestimientos</v>
          </cell>
          <cell r="E34" t="str">
            <v>AA</v>
          </cell>
          <cell r="F34" t="str">
            <v>m2</v>
          </cell>
          <cell r="G34">
            <v>798.7650000000001</v>
          </cell>
          <cell r="H34">
            <v>355.02082947878785</v>
          </cell>
          <cell r="I34">
            <v>283578.212858624</v>
          </cell>
          <cell r="J34">
            <v>0</v>
          </cell>
          <cell r="K34">
            <v>4.761886844131368E-3</v>
          </cell>
        </row>
        <row r="35">
          <cell r="C35" t="str">
            <v>3.1.12</v>
          </cell>
          <cell r="D35" t="str">
            <v>Retiro de ventanillas y mesada.</v>
          </cell>
          <cell r="E35" t="str">
            <v>AA</v>
          </cell>
          <cell r="F35" t="str">
            <v xml:space="preserve">u </v>
          </cell>
          <cell r="G35">
            <v>2</v>
          </cell>
          <cell r="H35">
            <v>4962.4974079999993</v>
          </cell>
          <cell r="I35">
            <v>9924.9948159999985</v>
          </cell>
          <cell r="J35">
            <v>0</v>
          </cell>
          <cell r="K35">
            <v>1.6666196519809657E-4</v>
          </cell>
        </row>
        <row r="36">
          <cell r="C36" t="str">
            <v>3.1.13</v>
          </cell>
          <cell r="D36" t="str">
            <v>Retiro de aberturas, bancos y cestos</v>
          </cell>
          <cell r="E36" t="str">
            <v>AA</v>
          </cell>
          <cell r="F36" t="str">
            <v>u</v>
          </cell>
          <cell r="G36">
            <v>10</v>
          </cell>
          <cell r="H36">
            <v>2481.2487039999996</v>
          </cell>
          <cell r="I36">
            <v>24812.487039999996</v>
          </cell>
          <cell r="J36">
            <v>0</v>
          </cell>
          <cell r="K36">
            <v>4.1665491299524145E-4</v>
          </cell>
        </row>
        <row r="37">
          <cell r="C37" t="str">
            <v>3.1.14</v>
          </cell>
          <cell r="D37" t="str">
            <v xml:space="preserve">Reubicación de poste de telégrafo  (previa remoción de tendidos por parte de la Operadora) </v>
          </cell>
          <cell r="E37" t="str">
            <v>AA</v>
          </cell>
          <cell r="F37" t="str">
            <v>u</v>
          </cell>
          <cell r="G37" t="str">
            <v>NO COTIZA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3.1.15</v>
          </cell>
          <cell r="D38" t="str">
            <v>Retiro de escombros de demolición</v>
          </cell>
          <cell r="E38" t="str">
            <v>AA</v>
          </cell>
          <cell r="F38" t="str">
            <v>gl</v>
          </cell>
          <cell r="G38">
            <v>1</v>
          </cell>
          <cell r="H38">
            <v>361927.10668799997</v>
          </cell>
          <cell r="I38">
            <v>361927.10668799997</v>
          </cell>
          <cell r="J38">
            <v>0</v>
          </cell>
          <cell r="K38">
            <v>6.0775329335026676E-3</v>
          </cell>
        </row>
        <row r="39">
          <cell r="C39" t="str">
            <v>3.2</v>
          </cell>
          <cell r="D39" t="str">
            <v>MOVIMIENTO DE SUELO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1447158.3679427027</v>
          </cell>
          <cell r="K39">
            <v>0</v>
          </cell>
        </row>
        <row r="40">
          <cell r="C40" t="str">
            <v>3.2.1</v>
          </cell>
          <cell r="D40" t="str">
            <v>Desmonte de Suelo Vegetal, terraplenamiento y Apisonado</v>
          </cell>
          <cell r="E40" t="str">
            <v>UM</v>
          </cell>
          <cell r="F40" t="str">
            <v>m3</v>
          </cell>
          <cell r="G40">
            <v>89.2</v>
          </cell>
          <cell r="H40">
            <v>4853.9096053333342</v>
          </cell>
          <cell r="I40">
            <v>432968.73679573345</v>
          </cell>
          <cell r="J40">
            <v>0</v>
          </cell>
          <cell r="K40">
            <v>7.2704743812446919E-3</v>
          </cell>
        </row>
        <row r="41">
          <cell r="C41" t="str">
            <v>3.2.2</v>
          </cell>
          <cell r="D41" t="str">
            <v>Excavaciones para fundaciones</v>
          </cell>
          <cell r="E41" t="str">
            <v>UM</v>
          </cell>
          <cell r="F41" t="str">
            <v>m3</v>
          </cell>
          <cell r="G41">
            <v>13.261199999999999</v>
          </cell>
          <cell r="H41">
            <v>1341.031352</v>
          </cell>
          <cell r="I41">
            <v>17783.684965142398</v>
          </cell>
          <cell r="J41">
            <v>0</v>
          </cell>
          <cell r="K41">
            <v>2.9862624008391989E-4</v>
          </cell>
        </row>
        <row r="42">
          <cell r="C42" t="str">
            <v>3.2.3</v>
          </cell>
          <cell r="D42" t="str">
            <v>Ejecución de Hormigon de Limpieza (Esp: 7 cm)</v>
          </cell>
          <cell r="E42" t="str">
            <v>UM</v>
          </cell>
          <cell r="F42" t="str">
            <v>m3</v>
          </cell>
          <cell r="G42">
            <v>1.160355</v>
          </cell>
          <cell r="H42">
            <v>22986.201779200001</v>
          </cell>
          <cell r="I42">
            <v>26672.154165503616</v>
          </cell>
          <cell r="J42">
            <v>0</v>
          </cell>
          <cell r="K42">
            <v>4.4788271547742349E-4</v>
          </cell>
        </row>
        <row r="43">
          <cell r="C43" t="str">
            <v>3.2.4</v>
          </cell>
          <cell r="D43" t="str">
            <v>Relleno con material de demolición</v>
          </cell>
          <cell r="E43" t="str">
            <v>UM</v>
          </cell>
          <cell r="F43" t="str">
            <v>m3</v>
          </cell>
          <cell r="G43">
            <v>407.78190000000001</v>
          </cell>
          <cell r="H43">
            <v>2378.0697279999999</v>
          </cell>
          <cell r="I43">
            <v>969733.79201632319</v>
          </cell>
          <cell r="J43">
            <v>0</v>
          </cell>
          <cell r="K43">
            <v>1.6283911729193058E-2</v>
          </cell>
        </row>
        <row r="44">
          <cell r="C44" t="str">
            <v>3.3</v>
          </cell>
          <cell r="D44" t="str">
            <v>ESTRUCTURA DE ANDEN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951512.6878448982</v>
          </cell>
          <cell r="K44">
            <v>0</v>
          </cell>
        </row>
        <row r="45">
          <cell r="C45" t="str">
            <v>3.3.1</v>
          </cell>
          <cell r="D45" t="str">
            <v>Ejecución de Zapatas de Fundación</v>
          </cell>
          <cell r="E45" t="str">
            <v>UM</v>
          </cell>
          <cell r="F45" t="str">
            <v>m3</v>
          </cell>
          <cell r="G45" t="str">
            <v>NO COTIZA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3.3.2</v>
          </cell>
          <cell r="D46" t="str">
            <v>Ejecución de Tabique de Hormigón Armado</v>
          </cell>
          <cell r="E46" t="str">
            <v>UM</v>
          </cell>
          <cell r="F46" t="str">
            <v>m3</v>
          </cell>
          <cell r="G46" t="str">
            <v>NO COTIZA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 t="str">
            <v>3.3.3</v>
          </cell>
          <cell r="D47" t="str">
            <v>Ejecución de Espacio Guarda-Hombre - según Detalle D3</v>
          </cell>
          <cell r="E47" t="str">
            <v>UM</v>
          </cell>
          <cell r="F47" t="str">
            <v>u</v>
          </cell>
          <cell r="G47" t="str">
            <v>NO COTIZA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3.3.4</v>
          </cell>
          <cell r="D48" t="str">
            <v>Viga de borde de anden</v>
          </cell>
          <cell r="E48" t="str">
            <v>UM</v>
          </cell>
          <cell r="F48" t="str">
            <v>m3</v>
          </cell>
          <cell r="G48">
            <v>13.261200000000001</v>
          </cell>
          <cell r="H48">
            <v>71751.627895280835</v>
          </cell>
          <cell r="I48">
            <v>951512.6878448982</v>
          </cell>
          <cell r="J48">
            <v>0</v>
          </cell>
          <cell r="K48">
            <v>1.5977940281793068E-2</v>
          </cell>
        </row>
        <row r="49">
          <cell r="C49" t="str">
            <v>3.4</v>
          </cell>
          <cell r="D49" t="str">
            <v>PLATAFORMA DE ANDENES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11630861.323368866</v>
          </cell>
          <cell r="K49">
            <v>0</v>
          </cell>
        </row>
        <row r="50">
          <cell r="C50" t="str">
            <v>3.4.1</v>
          </cell>
          <cell r="D50" t="str">
            <v>Film de polietileno 200 micrones</v>
          </cell>
          <cell r="E50" t="str">
            <v>AA</v>
          </cell>
          <cell r="F50" t="str">
            <v>m2</v>
          </cell>
          <cell r="G50">
            <v>988</v>
          </cell>
          <cell r="H50">
            <v>66.763403780000004</v>
          </cell>
          <cell r="I50">
            <v>65962.242934640002</v>
          </cell>
          <cell r="J50">
            <v>0</v>
          </cell>
          <cell r="K50">
            <v>1.1076476351039503E-3</v>
          </cell>
        </row>
        <row r="51">
          <cell r="C51" t="str">
            <v>3.4.2</v>
          </cell>
          <cell r="D51" t="str">
            <v>Ejecución de losa de hormigón armado (Losa 15 cm ) para elevación de andenes</v>
          </cell>
          <cell r="E51" t="str">
            <v>UM</v>
          </cell>
          <cell r="F51" t="str">
            <v>m3</v>
          </cell>
          <cell r="G51">
            <v>157.69999999999999</v>
          </cell>
          <cell r="H51">
            <v>48446.134659351177</v>
          </cell>
          <cell r="I51">
            <v>7639955.4357796805</v>
          </cell>
          <cell r="J51">
            <v>0</v>
          </cell>
          <cell r="K51">
            <v>0.12829124957327556</v>
          </cell>
        </row>
        <row r="52">
          <cell r="C52" t="str">
            <v>3.4.3</v>
          </cell>
          <cell r="D52" t="str">
            <v>Carpeta de nivelación, Hormigón Endurecido llaneado c/ bordes alisados (Sup. Max. Adm. 9 m2)esp 10cm sobre contrapiso de 15CM cascote y suelo compactado</v>
          </cell>
          <cell r="E52" t="str">
            <v>UM</v>
          </cell>
          <cell r="F52" t="str">
            <v>m2</v>
          </cell>
          <cell r="G52">
            <v>616</v>
          </cell>
          <cell r="H52">
            <v>2596.1163922000001</v>
          </cell>
          <cell r="I52">
            <v>1599207.6975952</v>
          </cell>
          <cell r="J52">
            <v>0</v>
          </cell>
          <cell r="K52">
            <v>2.6854129657727717E-2</v>
          </cell>
        </row>
        <row r="53">
          <cell r="C53" t="str">
            <v>3.4.4</v>
          </cell>
          <cell r="D53" t="str">
            <v>Ejecución de Solados Preventivos y Hápticos (Borde Reglamentario) incluye mortero de asiento</v>
          </cell>
          <cell r="E53" t="str">
            <v>AA</v>
          </cell>
          <cell r="F53" t="str">
            <v>m2</v>
          </cell>
          <cell r="G53">
            <v>352.5</v>
          </cell>
          <cell r="H53">
            <v>4060.9293549999998</v>
          </cell>
          <cell r="I53">
            <v>1431477.5976374999</v>
          </cell>
          <cell r="J53">
            <v>0</v>
          </cell>
          <cell r="K53">
            <v>2.403758127658814E-2</v>
          </cell>
        </row>
        <row r="54">
          <cell r="C54" t="str">
            <v>3.4.5</v>
          </cell>
          <cell r="D54" t="str">
            <v>Sendero háptico, incluye mortero de asiento,  y baldosas de prevención.</v>
          </cell>
          <cell r="E54" t="str">
            <v>AA</v>
          </cell>
          <cell r="F54" t="str">
            <v>m2</v>
          </cell>
          <cell r="G54">
            <v>2.76</v>
          </cell>
          <cell r="H54">
            <v>4060.9293549999998</v>
          </cell>
          <cell r="I54">
            <v>11208.165019799999</v>
          </cell>
          <cell r="J54">
            <v>0</v>
          </cell>
          <cell r="K54">
            <v>1.8820914701669011E-4</v>
          </cell>
        </row>
        <row r="55">
          <cell r="C55" t="str">
            <v>3.4.6</v>
          </cell>
          <cell r="D55" t="str">
            <v>Ejecución de camaras y tapas de Inspección en Hormigón armado s/ bastidores de hierro galvanizado - según Detalle D3</v>
          </cell>
          <cell r="E55" t="str">
            <v>AA</v>
          </cell>
          <cell r="F55" t="str">
            <v>u</v>
          </cell>
          <cell r="G55">
            <v>28</v>
          </cell>
          <cell r="H55">
            <v>31537.506585787291</v>
          </cell>
          <cell r="I55">
            <v>883050.18440204416</v>
          </cell>
          <cell r="J55">
            <v>0</v>
          </cell>
          <cell r="K55">
            <v>1.4828307906391381E-2</v>
          </cell>
        </row>
        <row r="56">
          <cell r="C56" t="str">
            <v>3.5</v>
          </cell>
          <cell r="D56" t="str">
            <v>INSTALACIONES ELÉCTRICAS Y CORRIENTES DEBILES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3.5.1</v>
          </cell>
          <cell r="D57" t="str">
            <v>Nueva acometida de servicio eléctrico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35352.862011200006</v>
          </cell>
          <cell r="K57">
            <v>0</v>
          </cell>
        </row>
        <row r="58">
          <cell r="C58" t="str">
            <v>3.5.1.1</v>
          </cell>
          <cell r="D58" t="str">
            <v>Pilar p/ medidor T2 trifasico + Toma de energia</v>
          </cell>
          <cell r="E58" t="str">
            <v>AA</v>
          </cell>
          <cell r="F58" t="str">
            <v>u</v>
          </cell>
          <cell r="G58">
            <v>1</v>
          </cell>
          <cell r="H58">
            <v>35352.862011200006</v>
          </cell>
          <cell r="I58">
            <v>35352.862011200006</v>
          </cell>
          <cell r="J58">
            <v>0</v>
          </cell>
          <cell r="K58">
            <v>5.9365043180328121E-4</v>
          </cell>
        </row>
        <row r="59">
          <cell r="C59" t="str">
            <v>3.5.2</v>
          </cell>
          <cell r="D59" t="str">
            <v>Tableros Eléctricos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908737.02930882655</v>
          </cell>
          <cell r="K59">
            <v>0</v>
          </cell>
        </row>
        <row r="60">
          <cell r="C60" t="str">
            <v>3.5.2.1</v>
          </cell>
          <cell r="D60" t="str">
            <v>Tablero General de Baja Tensión</v>
          </cell>
          <cell r="E60" t="str">
            <v>AA</v>
          </cell>
          <cell r="F60" t="str">
            <v>gl</v>
          </cell>
          <cell r="G60">
            <v>1</v>
          </cell>
          <cell r="H60">
            <v>650466.10458710743</v>
          </cell>
          <cell r="I60">
            <v>650466.10458710743</v>
          </cell>
          <cell r="J60">
            <v>0</v>
          </cell>
          <cell r="K60">
            <v>1.0922722005907189E-2</v>
          </cell>
        </row>
        <row r="61">
          <cell r="C61" t="str">
            <v>3.5.2.2</v>
          </cell>
          <cell r="D61" t="str">
            <v>Tablero Seccional MBTS</v>
          </cell>
          <cell r="E61" t="str">
            <v>AA</v>
          </cell>
          <cell r="F61" t="str">
            <v>gl</v>
          </cell>
          <cell r="G61">
            <v>1</v>
          </cell>
          <cell r="H61">
            <v>41203.734325950412</v>
          </cell>
          <cell r="I61">
            <v>41203.734325950412</v>
          </cell>
          <cell r="J61">
            <v>0</v>
          </cell>
          <cell r="K61">
            <v>6.9189913582552004E-4</v>
          </cell>
        </row>
        <row r="62">
          <cell r="C62" t="str">
            <v>3.5.2.3</v>
          </cell>
          <cell r="D62" t="str">
            <v>Tablero Seccional Vestuarios</v>
          </cell>
          <cell r="E62" t="str">
            <v>AA</v>
          </cell>
          <cell r="F62" t="str">
            <v>gl</v>
          </cell>
          <cell r="G62">
            <v>1</v>
          </cell>
          <cell r="H62">
            <v>51482.152970842973</v>
          </cell>
          <cell r="I62">
            <v>51482.152970842973</v>
          </cell>
          <cell r="J62">
            <v>0</v>
          </cell>
          <cell r="K62">
            <v>8.6449584567215932E-4</v>
          </cell>
        </row>
        <row r="63">
          <cell r="C63" t="str">
            <v>3.5.2.4</v>
          </cell>
          <cell r="D63" t="str">
            <v>Tablero Seccional Bombas</v>
          </cell>
          <cell r="E63" t="str">
            <v>AA</v>
          </cell>
          <cell r="F63" t="str">
            <v>gl</v>
          </cell>
          <cell r="G63">
            <v>1</v>
          </cell>
          <cell r="H63">
            <v>62620.731483239666</v>
          </cell>
          <cell r="I63">
            <v>62620.731483239666</v>
          </cell>
          <cell r="J63">
            <v>0</v>
          </cell>
          <cell r="K63">
            <v>1.051536485874477E-3</v>
          </cell>
        </row>
        <row r="64">
          <cell r="C64" t="str">
            <v>3.5.2.5</v>
          </cell>
          <cell r="D64" t="str">
            <v>Tablero Seccional Boleteria</v>
          </cell>
          <cell r="E64" t="str">
            <v>AA</v>
          </cell>
          <cell r="F64" t="str">
            <v>gl</v>
          </cell>
          <cell r="G64">
            <v>1</v>
          </cell>
          <cell r="H64">
            <v>51482.152970842973</v>
          </cell>
          <cell r="I64">
            <v>51482.152970842973</v>
          </cell>
          <cell r="J64">
            <v>0</v>
          </cell>
          <cell r="K64">
            <v>8.6449584567215932E-4</v>
          </cell>
        </row>
        <row r="65">
          <cell r="C65" t="str">
            <v>3.5.2.6</v>
          </cell>
          <cell r="D65" t="str">
            <v>Tablero SeccionalOficina Operador</v>
          </cell>
          <cell r="E65" t="str">
            <v>AA</v>
          </cell>
          <cell r="F65" t="str">
            <v>gl</v>
          </cell>
          <cell r="G65">
            <v>1</v>
          </cell>
          <cell r="H65">
            <v>51482.152970842973</v>
          </cell>
          <cell r="I65">
            <v>51482.152970842973</v>
          </cell>
          <cell r="J65">
            <v>0</v>
          </cell>
          <cell r="K65">
            <v>8.6449584567215932E-4</v>
          </cell>
        </row>
        <row r="66">
          <cell r="C66" t="str">
            <v>3.5.3</v>
          </cell>
          <cell r="D66" t="str">
            <v>Canalizaciones eléctricas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5652752.3491949094</v>
          </cell>
          <cell r="K66">
            <v>0</v>
          </cell>
        </row>
        <row r="67">
          <cell r="C67" t="str">
            <v>3.5.3.1</v>
          </cell>
          <cell r="D67" t="str">
            <v>Cañeros eléctricos - PVCr de d=110mm c/ cámara de pase e inspección</v>
          </cell>
          <cell r="E67" t="str">
            <v>AA</v>
          </cell>
          <cell r="F67" t="str">
            <v>ml</v>
          </cell>
          <cell r="G67">
            <v>250</v>
          </cell>
          <cell r="H67">
            <v>3902.3897408000003</v>
          </cell>
          <cell r="I67">
            <v>975597.43520000007</v>
          </cell>
          <cell r="J67">
            <v>0</v>
          </cell>
          <cell r="K67">
            <v>1.6382374883514975E-2</v>
          </cell>
        </row>
        <row r="68">
          <cell r="C68" t="str">
            <v>3.5.3.2</v>
          </cell>
          <cell r="D68" t="str">
            <v>Cañeros de datos - PEAD d=40mm c/ camara de pase e inspección - tritubo 2x(3x40mm)</v>
          </cell>
          <cell r="E68" t="str">
            <v>AA</v>
          </cell>
          <cell r="F68" t="str">
            <v>ml</v>
          </cell>
          <cell r="G68">
            <v>250</v>
          </cell>
          <cell r="H68">
            <v>896.07773729146004</v>
          </cell>
          <cell r="I68">
            <v>224019.43432286501</v>
          </cell>
          <cell r="J68">
            <v>0</v>
          </cell>
          <cell r="K68">
            <v>3.7617671201829084E-3</v>
          </cell>
        </row>
        <row r="69">
          <cell r="C69" t="str">
            <v>3.5.3.3</v>
          </cell>
          <cell r="D69" t="str">
            <v>Cruce de vías - PEAD d=110mm c/ camara de pase - 9x110mm</v>
          </cell>
          <cell r="E69" t="str">
            <v>AA</v>
          </cell>
          <cell r="F69" t="str">
            <v>u</v>
          </cell>
          <cell r="G69">
            <v>1</v>
          </cell>
          <cell r="H69">
            <v>1013271.4156742578</v>
          </cell>
          <cell r="I69">
            <v>1013271.4156742578</v>
          </cell>
          <cell r="J69">
            <v>0</v>
          </cell>
          <cell r="K69">
            <v>1.7015001876181254E-2</v>
          </cell>
        </row>
        <row r="70">
          <cell r="C70" t="str">
            <v>3.5.3.4</v>
          </cell>
          <cell r="D70" t="str">
            <v>Zanja c/fondo de arena y protección mecánica - 300x800mm</v>
          </cell>
          <cell r="E70" t="str">
            <v>AA</v>
          </cell>
          <cell r="F70" t="str">
            <v>ml</v>
          </cell>
          <cell r="G70">
            <v>10</v>
          </cell>
          <cell r="H70">
            <v>2125.5521039999999</v>
          </cell>
          <cell r="I70">
            <v>21255.52104</v>
          </cell>
          <cell r="J70">
            <v>0</v>
          </cell>
          <cell r="K70">
            <v>3.5692581945988294E-4</v>
          </cell>
        </row>
        <row r="71">
          <cell r="C71" t="str">
            <v>3.5.3.5</v>
          </cell>
          <cell r="D71" t="str">
            <v>Cañeros Troncales de Reserva para los Sistemas de Señalamiento (PEAD 4x110mm)</v>
          </cell>
          <cell r="E71" t="str">
            <v>AA</v>
          </cell>
          <cell r="F71" t="str">
            <v>ml</v>
          </cell>
          <cell r="G71">
            <v>260</v>
          </cell>
          <cell r="H71">
            <v>4621.00201216</v>
          </cell>
          <cell r="I71">
            <v>1201460.5231616001</v>
          </cell>
          <cell r="J71">
            <v>0</v>
          </cell>
          <cell r="K71">
            <v>2.0175100905367116E-2</v>
          </cell>
        </row>
        <row r="72">
          <cell r="C72" t="str">
            <v>3.5.3.6</v>
          </cell>
          <cell r="D72" t="str">
            <v>Cañeros Troncales de Reserva para los Sistemas de Electrificación (PEAD 2x160mm)</v>
          </cell>
          <cell r="E72" t="str">
            <v>AA</v>
          </cell>
          <cell r="F72" t="str">
            <v>ml</v>
          </cell>
          <cell r="G72">
            <v>260</v>
          </cell>
          <cell r="H72">
            <v>4824.7607251680001</v>
          </cell>
          <cell r="I72">
            <v>1254437.78854368</v>
          </cell>
          <cell r="J72">
            <v>0</v>
          </cell>
          <cell r="K72">
            <v>2.1064702897417017E-2</v>
          </cell>
        </row>
        <row r="73">
          <cell r="C73" t="str">
            <v>3.5.3.7</v>
          </cell>
          <cell r="D73" t="str">
            <v>Cámara de pase 600x800mm</v>
          </cell>
          <cell r="E73" t="str">
            <v>AA</v>
          </cell>
          <cell r="F73" t="str">
            <v>u</v>
          </cell>
          <cell r="G73">
            <v>8</v>
          </cell>
          <cell r="H73">
            <v>46683.166979199996</v>
          </cell>
          <cell r="I73">
            <v>373465.33583359997</v>
          </cell>
          <cell r="J73">
            <v>0</v>
          </cell>
          <cell r="K73">
            <v>6.2712845656155251E-3</v>
          </cell>
        </row>
        <row r="74">
          <cell r="C74" t="str">
            <v>3.5.3.8</v>
          </cell>
          <cell r="D74" t="str">
            <v>Cámara de pase 600x600mm</v>
          </cell>
          <cell r="E74" t="str">
            <v>AA</v>
          </cell>
          <cell r="F74" t="str">
            <v>u</v>
          </cell>
          <cell r="G74">
            <v>8</v>
          </cell>
          <cell r="H74">
            <v>25757.105815999999</v>
          </cell>
          <cell r="I74">
            <v>206056.84652799999</v>
          </cell>
          <cell r="J74">
            <v>0</v>
          </cell>
          <cell r="K74">
            <v>3.4601367176048175E-3</v>
          </cell>
        </row>
        <row r="75">
          <cell r="C75" t="str">
            <v>3.5.3.9</v>
          </cell>
          <cell r="D75" t="str">
            <v>Cámara de pase 400x400mm</v>
          </cell>
          <cell r="E75" t="str">
            <v>AA</v>
          </cell>
          <cell r="F75" t="str">
            <v>u</v>
          </cell>
          <cell r="G75">
            <v>27</v>
          </cell>
          <cell r="H75">
            <v>14192.149958922451</v>
          </cell>
          <cell r="I75">
            <v>383188.04889090621</v>
          </cell>
          <cell r="J75">
            <v>0</v>
          </cell>
          <cell r="K75">
            <v>6.4345497859233094E-3</v>
          </cell>
        </row>
        <row r="76">
          <cell r="C76" t="str">
            <v>3.5.3.10</v>
          </cell>
          <cell r="D76" t="str">
            <v>Cámara de pase 300x300mm</v>
          </cell>
          <cell r="E76" t="str">
            <v>AA</v>
          </cell>
          <cell r="F76" t="str">
            <v>u</v>
          </cell>
          <cell r="G76" t="str">
            <v>NO COTIZA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3.5.3.11</v>
          </cell>
          <cell r="D77" t="str">
            <v>Cañerías eléctricas a la vista/ bajo anden - Caño HºGº 1 "</v>
          </cell>
          <cell r="E77" t="str">
            <v>AA</v>
          </cell>
          <cell r="F77" t="str">
            <v>ml</v>
          </cell>
          <cell r="G77" t="str">
            <v>NO COTIZA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3.5.3.12</v>
          </cell>
          <cell r="D78" t="str">
            <v>Cañerías eléctricas a la vista/ bajo anden - Caño HºGº 1  1/2"</v>
          </cell>
          <cell r="E78" t="str">
            <v>AA</v>
          </cell>
          <cell r="F78" t="str">
            <v>ml</v>
          </cell>
          <cell r="G78" t="str">
            <v>NO COTIZA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3.5.3.13</v>
          </cell>
          <cell r="D79" t="str">
            <v>Cajas Al - 100x50mm</v>
          </cell>
          <cell r="E79" t="str">
            <v>AA</v>
          </cell>
          <cell r="F79" t="str">
            <v>u</v>
          </cell>
          <cell r="G79" t="str">
            <v>NO COTIZA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3.5.3.14</v>
          </cell>
          <cell r="D80" t="str">
            <v>Cajas Al - 150x150mm</v>
          </cell>
          <cell r="E80" t="str">
            <v>AA</v>
          </cell>
          <cell r="F80" t="str">
            <v>u</v>
          </cell>
          <cell r="G80" t="str">
            <v>NO COTIZA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3.5.4</v>
          </cell>
          <cell r="D81" t="str">
            <v>Cableados Eléctricos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591998.72306551842</v>
          </cell>
          <cell r="K81">
            <v>0</v>
          </cell>
        </row>
        <row r="82">
          <cell r="C82" t="str">
            <v>3.5.4.1</v>
          </cell>
          <cell r="D82" t="str">
            <v>Tendido de Circuitos Cu 2,5mm^2 - IRAM 62.267</v>
          </cell>
          <cell r="E82" t="str">
            <v>AA</v>
          </cell>
          <cell r="F82" t="str">
            <v>ml</v>
          </cell>
          <cell r="G82" t="str">
            <v>NO COTIZA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3.5.4.2</v>
          </cell>
          <cell r="D83" t="str">
            <v>Tendido de Circuitos Cu 6mm^2 - IRAM 62.267 - Verde/Amarillo</v>
          </cell>
          <cell r="E83" t="str">
            <v>AA</v>
          </cell>
          <cell r="F83" t="str">
            <v>ml</v>
          </cell>
          <cell r="G83">
            <v>250</v>
          </cell>
          <cell r="H83">
            <v>280.92159790222217</v>
          </cell>
          <cell r="I83">
            <v>70230.399475555547</v>
          </cell>
          <cell r="J83">
            <v>0</v>
          </cell>
          <cell r="K83">
            <v>1.1793191442653807E-3</v>
          </cell>
        </row>
        <row r="84">
          <cell r="C84" t="str">
            <v>3.5.4.3</v>
          </cell>
          <cell r="D84" t="str">
            <v>Tendido de Circuitos Cu 2x2,5mm^2 - IRAM 62.266</v>
          </cell>
          <cell r="E84" t="str">
            <v>AA</v>
          </cell>
          <cell r="F84" t="str">
            <v>ml</v>
          </cell>
          <cell r="G84" t="str">
            <v>NO COTIZA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3.5.4.4</v>
          </cell>
          <cell r="D85" t="str">
            <v>Tendido de Circuitos Cu 2x4mm^2 - IRAM 62.266</v>
          </cell>
          <cell r="E85" t="str">
            <v>AA</v>
          </cell>
          <cell r="F85" t="str">
            <v>ml</v>
          </cell>
          <cell r="G85">
            <v>206.25</v>
          </cell>
          <cell r="H85">
            <v>428.09710264</v>
          </cell>
          <cell r="I85">
            <v>88295.027419499995</v>
          </cell>
          <cell r="J85">
            <v>0</v>
          </cell>
          <cell r="K85">
            <v>1.4826630199575607E-3</v>
          </cell>
        </row>
        <row r="86">
          <cell r="C86" t="str">
            <v>3.5.4.5</v>
          </cell>
          <cell r="D86" t="str">
            <v>Tendido de Circuitos Cu 4x4mm^2 - IRAM 62.266</v>
          </cell>
          <cell r="E86" t="str">
            <v>AA</v>
          </cell>
          <cell r="F86" t="str">
            <v>ml</v>
          </cell>
          <cell r="G86">
            <v>577.5</v>
          </cell>
          <cell r="H86">
            <v>688.09667922400001</v>
          </cell>
          <cell r="I86">
            <v>397375.83225186</v>
          </cell>
          <cell r="J86">
            <v>0</v>
          </cell>
          <cell r="K86">
            <v>6.6727931201091889E-3</v>
          </cell>
        </row>
        <row r="87">
          <cell r="C87" t="str">
            <v>3.5.4.6</v>
          </cell>
          <cell r="D87" t="str">
            <v>Tendido de Circuitos Cu 4x6mm^2 - IRAM 62.266</v>
          </cell>
          <cell r="E87" t="str">
            <v>AA</v>
          </cell>
          <cell r="F87" t="str">
            <v>ml</v>
          </cell>
          <cell r="G87" t="str">
            <v>NO COTIZA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3.5.4.7</v>
          </cell>
          <cell r="D88" t="str">
            <v>Tendido de Circuitos Cu 4x10mm^2 - IRAM 62.266</v>
          </cell>
          <cell r="E88" t="str">
            <v>AA</v>
          </cell>
          <cell r="F88" t="str">
            <v>ml</v>
          </cell>
          <cell r="G88">
            <v>18.75</v>
          </cell>
          <cell r="H88">
            <v>1925.1980756588234</v>
          </cell>
          <cell r="I88">
            <v>36097.463918602938</v>
          </cell>
          <cell r="J88">
            <v>0</v>
          </cell>
          <cell r="K88">
            <v>6.0615389598423657E-4</v>
          </cell>
        </row>
        <row r="89">
          <cell r="C89" t="str">
            <v>3.5.5</v>
          </cell>
          <cell r="D89" t="str">
            <v>Interruptures y Tomas Eléctricos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7523.2422960000004</v>
          </cell>
          <cell r="K89">
            <v>0</v>
          </cell>
        </row>
        <row r="90">
          <cell r="C90" t="str">
            <v>3.5.5.1</v>
          </cell>
          <cell r="D90" t="str">
            <v>Tomacorriente 220V/ 10A - IP44</v>
          </cell>
          <cell r="E90" t="str">
            <v>AA</v>
          </cell>
          <cell r="F90" t="str">
            <v>u</v>
          </cell>
          <cell r="G90">
            <v>6</v>
          </cell>
          <cell r="H90">
            <v>1253.8737160000001</v>
          </cell>
          <cell r="I90">
            <v>7523.2422960000004</v>
          </cell>
          <cell r="J90">
            <v>0</v>
          </cell>
          <cell r="K90">
            <v>1.2633138545236299E-4</v>
          </cell>
        </row>
        <row r="91">
          <cell r="C91" t="str">
            <v>3.5.6</v>
          </cell>
          <cell r="D91" t="str">
            <v>Artefactos de Iluminación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1356740.5746403201</v>
          </cell>
          <cell r="K91">
            <v>0</v>
          </cell>
        </row>
        <row r="92">
          <cell r="C92" t="str">
            <v>3.5.6.1</v>
          </cell>
          <cell r="D92" t="str">
            <v xml:space="preserve">Provisión e Instalación de Columnas de Alumbrado con 1 Luminaria LED 90W (9000lm) - H: 6,00 mts </v>
          </cell>
          <cell r="E92" t="str">
            <v>AA</v>
          </cell>
          <cell r="F92" t="str">
            <v>u</v>
          </cell>
          <cell r="G92">
            <v>14</v>
          </cell>
          <cell r="H92">
            <v>58059.379660800005</v>
          </cell>
          <cell r="I92">
            <v>812831.31525120011</v>
          </cell>
          <cell r="J92">
            <v>0</v>
          </cell>
          <cell r="K92">
            <v>1.36491823810257E-2</v>
          </cell>
        </row>
        <row r="93">
          <cell r="C93" t="str">
            <v>3.5.6.2</v>
          </cell>
          <cell r="D93" t="str">
            <v xml:space="preserve">Provisión e Instalación de Columnas de Alumbrado con 2 Luminaria LED 90W (9000lm) - H: 6,00 mts </v>
          </cell>
          <cell r="E93" t="str">
            <v>AA</v>
          </cell>
          <cell r="F93" t="str">
            <v>u</v>
          </cell>
          <cell r="G93">
            <v>4</v>
          </cell>
          <cell r="H93">
            <v>85494.912726080016</v>
          </cell>
          <cell r="I93">
            <v>341979.65090432006</v>
          </cell>
          <cell r="J93">
            <v>0</v>
          </cell>
          <cell r="K93">
            <v>5.7425723372259959E-3</v>
          </cell>
        </row>
        <row r="94">
          <cell r="C94" t="str">
            <v>3.5.6.3</v>
          </cell>
          <cell r="D94" t="str">
            <v>Provisión e Instalación de Brazo de Alumbrado con 1 Luminaria LED 90W (9000lm)</v>
          </cell>
          <cell r="E94" t="str">
            <v>AA</v>
          </cell>
          <cell r="F94" t="str">
            <v>u</v>
          </cell>
          <cell r="G94">
            <v>7</v>
          </cell>
          <cell r="H94">
            <v>28847.086926399999</v>
          </cell>
          <cell r="I94">
            <v>201929.6084848</v>
          </cell>
          <cell r="J94">
            <v>0</v>
          </cell>
          <cell r="K94">
            <v>3.3908315324765416E-3</v>
          </cell>
        </row>
        <row r="95">
          <cell r="C95" t="str">
            <v>3.5.7</v>
          </cell>
          <cell r="D95" t="str">
            <v>Sistema de Audio y CCTV - Cableado y equipos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1957081.0911347854</v>
          </cell>
          <cell r="K95">
            <v>0</v>
          </cell>
        </row>
        <row r="96">
          <cell r="C96" t="str">
            <v>3.5.7.1</v>
          </cell>
          <cell r="D96" t="str">
            <v>Sistema de AUDIO</v>
          </cell>
          <cell r="E96" t="str">
            <v>AA</v>
          </cell>
          <cell r="F96" t="str">
            <v>gl</v>
          </cell>
          <cell r="G96">
            <v>1</v>
          </cell>
          <cell r="H96">
            <v>319483.23385309498</v>
          </cell>
          <cell r="I96">
            <v>319483.23385309498</v>
          </cell>
          <cell r="J96">
            <v>0</v>
          </cell>
          <cell r="K96">
            <v>5.3648092103748936E-3</v>
          </cell>
        </row>
        <row r="97">
          <cell r="C97" t="str">
            <v>3.5.7.2</v>
          </cell>
          <cell r="D97" t="str">
            <v>Sistema de CCTV</v>
          </cell>
          <cell r="E97" t="str">
            <v>AA</v>
          </cell>
          <cell r="F97" t="str">
            <v>gl</v>
          </cell>
          <cell r="G97">
            <v>1</v>
          </cell>
          <cell r="H97">
            <v>1637597.8572816905</v>
          </cell>
          <cell r="I97">
            <v>1637597.8572816905</v>
          </cell>
          <cell r="J97">
            <v>0</v>
          </cell>
          <cell r="K97">
            <v>2.7498782836518781E-2</v>
          </cell>
        </row>
        <row r="98">
          <cell r="C98" t="str">
            <v>3.5.8</v>
          </cell>
          <cell r="D98" t="str">
            <v>Provisión e Instalación de Puestas a Tierra - Jabalinas 1.5m 3/8", cable, cámara de inspección de fundición</v>
          </cell>
          <cell r="E98" t="str">
            <v>AA</v>
          </cell>
          <cell r="F98" t="str">
            <v>gl</v>
          </cell>
          <cell r="G98">
            <v>1</v>
          </cell>
          <cell r="H98">
            <v>307251.09108400001</v>
          </cell>
          <cell r="I98">
            <v>307251.09108400001</v>
          </cell>
          <cell r="J98">
            <v>307251.09108400001</v>
          </cell>
          <cell r="K98">
            <v>5.1594052791612884E-3</v>
          </cell>
        </row>
        <row r="99">
          <cell r="C99" t="str">
            <v>3.5.9</v>
          </cell>
          <cell r="D99" t="str">
            <v>Provisión e Instalación pararrayos punta Franklin R:60, cable Cu desnudo, canalización de PVC y soporte</v>
          </cell>
          <cell r="E99" t="str">
            <v>AA</v>
          </cell>
          <cell r="F99" t="str">
            <v>gl</v>
          </cell>
          <cell r="G99" t="str">
            <v>NO COTIZA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3.6</v>
          </cell>
          <cell r="D100" t="str">
            <v xml:space="preserve">CUBIERTAS 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 t="str">
            <v>3.6.1</v>
          </cell>
          <cell r="D101" t="str">
            <v>Refacciones, Adaptaciones y Puesta en Valor de Cubiertas Existentes en Edificio de Estación y Refugio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2102623.7183532552</v>
          </cell>
          <cell r="K101">
            <v>0</v>
          </cell>
        </row>
        <row r="102">
          <cell r="C102" t="str">
            <v>3.6.1.1</v>
          </cell>
          <cell r="D102" t="str">
            <v>Limpieza y desobstrucción de canaletas, caños de lluvia, bocas de desague y albañales de la Inst. Pluvial existente</v>
          </cell>
          <cell r="E102" t="str">
            <v xml:space="preserve">UM </v>
          </cell>
          <cell r="F102" t="str">
            <v>ml</v>
          </cell>
          <cell r="G102">
            <v>55</v>
          </cell>
          <cell r="H102">
            <v>1364.6867872</v>
          </cell>
          <cell r="I102">
            <v>75057.773295999999</v>
          </cell>
          <cell r="J102">
            <v>0</v>
          </cell>
          <cell r="K102">
            <v>1.2603811118106056E-3</v>
          </cell>
        </row>
        <row r="103">
          <cell r="C103" t="str">
            <v>3.6.1.2</v>
          </cell>
          <cell r="D103" t="str">
            <v>Reemplazo de embudos, canaletas y caños de lluvia del sistema de desague pluvial</v>
          </cell>
          <cell r="E103" t="str">
            <v>UM</v>
          </cell>
          <cell r="F103" t="str">
            <v>ml</v>
          </cell>
          <cell r="G103">
            <v>219</v>
          </cell>
          <cell r="H103">
            <v>2321.1825970175441</v>
          </cell>
          <cell r="I103">
            <v>508338.98874684219</v>
          </cell>
          <cell r="J103">
            <v>0</v>
          </cell>
          <cell r="K103">
            <v>8.536102680354471E-3</v>
          </cell>
        </row>
        <row r="104">
          <cell r="C104" t="str">
            <v>3.6.1.3</v>
          </cell>
          <cell r="D104" t="str">
            <v xml:space="preserve">Recambio de Chapas acanaladas galvanizadas por nuevas chapas acanaladas galvanizadas prepintadas Calibre Nº 25 - incluye babetas y cumbreras </v>
          </cell>
          <cell r="E104" t="str">
            <v>UM</v>
          </cell>
          <cell r="F104" t="str">
            <v>m2</v>
          </cell>
          <cell r="G104">
            <v>462</v>
          </cell>
          <cell r="H104">
            <v>3288.3700353039239</v>
          </cell>
          <cell r="I104">
            <v>1519226.9563104128</v>
          </cell>
          <cell r="J104">
            <v>0</v>
          </cell>
          <cell r="K104">
            <v>2.5511081347109516E-2</v>
          </cell>
        </row>
        <row r="105">
          <cell r="C105" t="str">
            <v>3.6.1.4</v>
          </cell>
          <cell r="D105" t="str">
            <v>Remplazo de tejas por chapas acanaladas galvanizadas prepintadas Calibre Nº 25 - incluye clavaderas, babetas, cumbreras y membrana con aislacion termica y acustica, tipo TBA 10</v>
          </cell>
          <cell r="E105" t="str">
            <v>UM</v>
          </cell>
          <cell r="F105" t="str">
            <v>m2</v>
          </cell>
          <cell r="G105" t="str">
            <v>NO COTIZA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 t="str">
            <v>3.6.1.5</v>
          </cell>
          <cell r="D106" t="str">
            <v>Construcción de nuevo refugio en chapa galvanizada prepintada calibre 25- estrucutra conformada por IPE 160  y correas 80</v>
          </cell>
          <cell r="E106" t="str">
            <v>AA</v>
          </cell>
          <cell r="F106" t="str">
            <v>m2</v>
          </cell>
          <cell r="G106" t="str">
            <v>NO COTIZA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3.6.1.6</v>
          </cell>
          <cell r="D107" t="str">
            <v>Aplicación de Membrana Asfáltica Geotextíl de 6 mm en cubiertas de losa existentes - (pegada en toda su superficie)</v>
          </cell>
          <cell r="E107" t="str">
            <v>AA</v>
          </cell>
          <cell r="F107" t="str">
            <v>m2</v>
          </cell>
          <cell r="G107" t="str">
            <v>NO COTIZA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3.6.1.7</v>
          </cell>
          <cell r="D108" t="str">
            <v>Aplicación de Pintura Hidrofugante final sobre cubiertas de losa existentes</v>
          </cell>
          <cell r="E108" t="str">
            <v>AA</v>
          </cell>
          <cell r="F108" t="str">
            <v>m2</v>
          </cell>
          <cell r="G108" t="str">
            <v>NO COTIZA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3.6.1.8</v>
          </cell>
          <cell r="D109" t="str">
            <v>Reemplazo de artefactos de iluminación por nuevos de luz de LED</v>
          </cell>
          <cell r="E109" t="str">
            <v>AA</v>
          </cell>
          <cell r="F109" t="str">
            <v>u</v>
          </cell>
          <cell r="G109" t="str">
            <v>NO COTIZA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3.7</v>
          </cell>
          <cell r="D110" t="str">
            <v>ACCESOS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3.7.1</v>
          </cell>
          <cell r="D111" t="str">
            <v>Veredas de Acceso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921425.64703024027</v>
          </cell>
          <cell r="K111">
            <v>0</v>
          </cell>
        </row>
        <row r="112">
          <cell r="C112" t="str">
            <v>3.7.1.1</v>
          </cell>
          <cell r="D112" t="str">
            <v>Desmonte de Suelo Vegetal, Terraplenamientos y Apisonado</v>
          </cell>
          <cell r="E112" t="str">
            <v>AA</v>
          </cell>
          <cell r="F112" t="str">
            <v>m3</v>
          </cell>
          <cell r="G112" t="str">
            <v>NO COTIZA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3.7.1.2</v>
          </cell>
          <cell r="D113" t="str">
            <v>Ejecución de Suelo Cemento</v>
          </cell>
          <cell r="E113" t="str">
            <v>AA</v>
          </cell>
          <cell r="F113" t="str">
            <v>m3</v>
          </cell>
          <cell r="G113">
            <v>27.75</v>
          </cell>
          <cell r="H113">
            <v>5107.0058639999997</v>
          </cell>
          <cell r="I113">
            <v>141719.41272599998</v>
          </cell>
          <cell r="J113">
            <v>0</v>
          </cell>
          <cell r="K113">
            <v>2.3797731152019274E-3</v>
          </cell>
        </row>
        <row r="114">
          <cell r="C114" t="str">
            <v>3.7.1.3</v>
          </cell>
          <cell r="D114" t="str">
            <v>Ejecución de Solado de hormigón peinado de 10 cm c/malla SIMA Fe 6 mm 15 x 15 cm</v>
          </cell>
          <cell r="E114" t="str">
            <v>AA</v>
          </cell>
          <cell r="F114" t="str">
            <v>m2</v>
          </cell>
          <cell r="G114">
            <v>185</v>
          </cell>
          <cell r="H114">
            <v>4214.6282935364343</v>
          </cell>
          <cell r="I114">
            <v>779706.23430424032</v>
          </cell>
          <cell r="J114">
            <v>0</v>
          </cell>
          <cell r="K114">
            <v>1.3092941174827134E-2</v>
          </cell>
        </row>
        <row r="115">
          <cell r="C115" t="str">
            <v>3.7.2</v>
          </cell>
          <cell r="D115" t="str">
            <v xml:space="preserve">Cruces peatonales a nivel entre vías (PAN) 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2381612.3235918144</v>
          </cell>
          <cell r="K115">
            <v>0</v>
          </cell>
        </row>
        <row r="116">
          <cell r="C116" t="str">
            <v>3.7.2.1</v>
          </cell>
          <cell r="D116" t="str">
            <v>Desmonte de laberintos existentes, demolición de solados y retiro de losetas premoldeadas</v>
          </cell>
          <cell r="E116" t="str">
            <v>AA</v>
          </cell>
          <cell r="F116" t="str">
            <v>gl</v>
          </cell>
          <cell r="G116" t="str">
            <v>NO COTIZA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3.7.2.2</v>
          </cell>
          <cell r="D117" t="str">
            <v>Cañeros 1 de 4" y 1 de 6" de pvc de 3,2mm, incluye 4 camaras de inspección de 60x60</v>
          </cell>
          <cell r="E117" t="str">
            <v>AA</v>
          </cell>
          <cell r="F117" t="str">
            <v>gl</v>
          </cell>
          <cell r="G117">
            <v>1</v>
          </cell>
          <cell r="H117">
            <v>276151.55709367845</v>
          </cell>
          <cell r="I117">
            <v>276151.55709367845</v>
          </cell>
          <cell r="J117">
            <v>0</v>
          </cell>
          <cell r="K117">
            <v>4.6371773538412316E-3</v>
          </cell>
        </row>
        <row r="118">
          <cell r="C118" t="str">
            <v>3.7.2.3</v>
          </cell>
          <cell r="D118" t="str">
            <v>Ejecución de Solados de Hormigón Peinado</v>
          </cell>
          <cell r="E118" t="str">
            <v>AA</v>
          </cell>
          <cell r="F118" t="str">
            <v>m2</v>
          </cell>
          <cell r="G118">
            <v>22</v>
          </cell>
          <cell r="H118">
            <v>4214.6282935364343</v>
          </cell>
          <cell r="I118">
            <v>92721.822457801551</v>
          </cell>
          <cell r="J118">
            <v>0</v>
          </cell>
          <cell r="K118">
            <v>1.5569984099794429E-3</v>
          </cell>
        </row>
        <row r="119">
          <cell r="C119" t="str">
            <v>3.7.2.4</v>
          </cell>
          <cell r="D119" t="str">
            <v xml:space="preserve">Provisión e instalación de losetas premoldeadas </v>
          </cell>
          <cell r="E119" t="str">
            <v>AA</v>
          </cell>
          <cell r="F119" t="str">
            <v>m2</v>
          </cell>
          <cell r="G119">
            <v>32</v>
          </cell>
          <cell r="H119">
            <v>41597.043003239793</v>
          </cell>
          <cell r="I119">
            <v>1331105.3761036734</v>
          </cell>
          <cell r="J119">
            <v>0</v>
          </cell>
          <cell r="K119">
            <v>2.2352116245900285E-2</v>
          </cell>
        </row>
        <row r="120">
          <cell r="C120" t="str">
            <v>3.7.2.5</v>
          </cell>
          <cell r="D120" t="str">
            <v>Ejecución de Nuevos Laberintos</v>
          </cell>
          <cell r="E120" t="str">
            <v>AA</v>
          </cell>
          <cell r="F120" t="str">
            <v>u</v>
          </cell>
          <cell r="G120">
            <v>2</v>
          </cell>
          <cell r="H120">
            <v>303198.74900000001</v>
          </cell>
          <cell r="I120">
            <v>606397.49800000002</v>
          </cell>
          <cell r="J120">
            <v>0</v>
          </cell>
          <cell r="K120">
            <v>1.0182715515877691E-2</v>
          </cell>
        </row>
        <row r="121">
          <cell r="C121" t="str">
            <v>3.7.2.6</v>
          </cell>
          <cell r="D121" t="str">
            <v>Ejecución de barandas complementarias en hierro redondo.</v>
          </cell>
          <cell r="E121" t="str">
            <v>AA</v>
          </cell>
          <cell r="F121" t="str">
            <v>ml</v>
          </cell>
          <cell r="G121" t="str">
            <v>NO COTIZA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3.7.2.7</v>
          </cell>
          <cell r="D122" t="str">
            <v>Columnas de señalización pasiva y Campanilla de repetición de señal sonora</v>
          </cell>
          <cell r="E122" t="str">
            <v>AA</v>
          </cell>
          <cell r="F122" t="str">
            <v>u</v>
          </cell>
          <cell r="G122">
            <v>2</v>
          </cell>
          <cell r="H122">
            <v>37618.034968330583</v>
          </cell>
          <cell r="I122">
            <v>75236.069936661166</v>
          </cell>
          <cell r="J122">
            <v>0</v>
          </cell>
          <cell r="K122">
            <v>1.263375095089358E-3</v>
          </cell>
        </row>
        <row r="123">
          <cell r="C123" t="str">
            <v>3.7.3</v>
          </cell>
          <cell r="D123" t="str">
            <v>Rampas de acceso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1120665.9673197747</v>
          </cell>
          <cell r="K123">
            <v>0</v>
          </cell>
        </row>
        <row r="124">
          <cell r="C124" t="str">
            <v>3.7.3.1</v>
          </cell>
          <cell r="D124" t="str">
            <v>Ejecución de zapata de fundación  - incluye excavación</v>
          </cell>
          <cell r="E124" t="str">
            <v>AA</v>
          </cell>
          <cell r="F124" t="str">
            <v>m3</v>
          </cell>
          <cell r="G124">
            <v>2.8980000000000001</v>
          </cell>
          <cell r="H124">
            <v>52121.928949866662</v>
          </cell>
          <cell r="I124">
            <v>151049.35009671361</v>
          </cell>
          <cell r="J124">
            <v>0</v>
          </cell>
          <cell r="K124">
            <v>2.5364427887086156E-3</v>
          </cell>
        </row>
        <row r="125">
          <cell r="C125" t="str">
            <v>3.7.3.2</v>
          </cell>
          <cell r="D125" t="str">
            <v xml:space="preserve">Ejecución de tabique de Hormigón Armado </v>
          </cell>
          <cell r="E125" t="str">
            <v>AA</v>
          </cell>
          <cell r="F125" t="str">
            <v>m3</v>
          </cell>
          <cell r="G125">
            <v>2.3580000000000001</v>
          </cell>
          <cell r="H125">
            <v>65033.052162666667</v>
          </cell>
          <cell r="I125">
            <v>153347.93699956802</v>
          </cell>
          <cell r="J125">
            <v>0</v>
          </cell>
          <cell r="K125">
            <v>2.5750409963158126E-3</v>
          </cell>
        </row>
        <row r="126">
          <cell r="C126" t="str">
            <v>3.7.3.3</v>
          </cell>
          <cell r="D126" t="str">
            <v>Ejecución de losa y zocalo en hormigón armado según calculo.  Losa esp. 12cm.  Zocalo de 10*10</v>
          </cell>
          <cell r="E126" t="str">
            <v>AA</v>
          </cell>
          <cell r="F126" t="str">
            <v>m3</v>
          </cell>
          <cell r="G126">
            <v>1.6830000000000001</v>
          </cell>
          <cell r="H126">
            <v>51874.789585217841</v>
          </cell>
          <cell r="I126">
            <v>87305.270871921632</v>
          </cell>
          <cell r="J126">
            <v>0</v>
          </cell>
          <cell r="K126">
            <v>1.4660428831871947E-3</v>
          </cell>
        </row>
        <row r="127">
          <cell r="C127" t="str">
            <v>3.7.3.4</v>
          </cell>
          <cell r="D127" t="str">
            <v>Ejecución de Solados preventivos y de Hormigón peinado c/bordes alisados</v>
          </cell>
          <cell r="E127" t="str">
            <v>AA</v>
          </cell>
          <cell r="F127" t="str">
            <v>m2</v>
          </cell>
          <cell r="G127">
            <v>15.4</v>
          </cell>
          <cell r="H127">
            <v>4060.9293549999998</v>
          </cell>
          <cell r="I127">
            <v>62538.312066999999</v>
          </cell>
          <cell r="J127">
            <v>0</v>
          </cell>
          <cell r="K127">
            <v>1.050152486977184E-3</v>
          </cell>
        </row>
        <row r="128">
          <cell r="C128" t="str">
            <v>3.7.3.5</v>
          </cell>
          <cell r="D128" t="str">
            <v>Provisión e Instalación de barandas metálicas galvanizadas en caliente.</v>
          </cell>
          <cell r="E128" t="str">
            <v>AA</v>
          </cell>
          <cell r="F128" t="str">
            <v>ml</v>
          </cell>
          <cell r="G128">
            <v>51</v>
          </cell>
          <cell r="H128">
            <v>13067.158770285714</v>
          </cell>
          <cell r="I128">
            <v>666425.09728457138</v>
          </cell>
          <cell r="J128">
            <v>0</v>
          </cell>
          <cell r="K128">
            <v>1.1190707746439127E-2</v>
          </cell>
        </row>
        <row r="129">
          <cell r="C129" t="str">
            <v>3.7.4</v>
          </cell>
          <cell r="D129" t="str">
            <v>Escaleras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145731.7217023171</v>
          </cell>
          <cell r="K129">
            <v>0</v>
          </cell>
        </row>
        <row r="130">
          <cell r="C130" t="str">
            <v>3.7.4.1</v>
          </cell>
          <cell r="D130" t="str">
            <v>Ejecución de zapata de fundación  - incluye excavación</v>
          </cell>
          <cell r="E130" t="str">
            <v>AA</v>
          </cell>
          <cell r="F130" t="str">
            <v>m3</v>
          </cell>
          <cell r="G130">
            <v>0.24599999999999997</v>
          </cell>
          <cell r="H130">
            <v>52121.928949866662</v>
          </cell>
          <cell r="I130">
            <v>12821.994521667197</v>
          </cell>
          <cell r="J130">
            <v>0</v>
          </cell>
          <cell r="K130">
            <v>2.1530880815124888E-4</v>
          </cell>
        </row>
        <row r="131">
          <cell r="C131" t="str">
            <v>3.7.4.2</v>
          </cell>
          <cell r="D131" t="str">
            <v xml:space="preserve">Ejecución de tabique de Hormigón Armado </v>
          </cell>
          <cell r="E131" t="str">
            <v>AA</v>
          </cell>
          <cell r="F131" t="str">
            <v>m3</v>
          </cell>
          <cell r="G131">
            <v>0.36899999999999994</v>
          </cell>
          <cell r="H131">
            <v>65033.052162666667</v>
          </cell>
          <cell r="I131">
            <v>23997.196248023996</v>
          </cell>
          <cell r="J131">
            <v>0</v>
          </cell>
          <cell r="K131">
            <v>4.0296443072117667E-4</v>
          </cell>
        </row>
        <row r="132">
          <cell r="C132" t="str">
            <v>3.7.4.3</v>
          </cell>
          <cell r="D132" t="str">
            <v>Ejecución de losa y zocalo en hormigón armado según calculo.  Losa esp. 12cm.  Zocalo de 10*10  Terminación superficial de losa llaneado antideslizante, y colocación de nariz de escalón en hierro ángulo 1"1/2. según Detalle D6</v>
          </cell>
          <cell r="E132" t="str">
            <v>AA</v>
          </cell>
          <cell r="F132" t="str">
            <v>m3</v>
          </cell>
          <cell r="G132">
            <v>0.43699999999999994</v>
          </cell>
          <cell r="H132">
            <v>51874.789585217841</v>
          </cell>
          <cell r="I132">
            <v>22669.283048740195</v>
          </cell>
          <cell r="J132">
            <v>0</v>
          </cell>
          <cell r="K132">
            <v>3.8066591797552229E-4</v>
          </cell>
        </row>
        <row r="133">
          <cell r="C133" t="str">
            <v>3.7.4.4</v>
          </cell>
          <cell r="D133" t="str">
            <v xml:space="preserve">Provisión e Instalación de barandas metálicas galvanizadas en caliente </v>
          </cell>
          <cell r="E133" t="str">
            <v>AA</v>
          </cell>
          <cell r="F133" t="str">
            <v>ml</v>
          </cell>
          <cell r="G133">
            <v>6.6</v>
          </cell>
          <cell r="H133">
            <v>13067.158770285714</v>
          </cell>
          <cell r="I133">
            <v>86243.247883885706</v>
          </cell>
          <cell r="J133">
            <v>0</v>
          </cell>
          <cell r="K133">
            <v>1.4482092377744752E-3</v>
          </cell>
        </row>
        <row r="134">
          <cell r="C134" t="str">
            <v>3.7.5</v>
          </cell>
          <cell r="D134" t="str">
            <v>Ascensores</v>
          </cell>
          <cell r="E134">
            <v>0</v>
          </cell>
          <cell r="F134">
            <v>0</v>
          </cell>
          <cell r="G134" t="str">
            <v>NO COTIZA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C135" t="str">
            <v>3.7.6</v>
          </cell>
          <cell r="D135" t="str">
            <v>Refacción de túnel</v>
          </cell>
          <cell r="E135">
            <v>0</v>
          </cell>
          <cell r="F135">
            <v>0</v>
          </cell>
          <cell r="G135" t="str">
            <v>NO COTIZA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3.8</v>
          </cell>
          <cell r="D136" t="str">
            <v>INSTALACIONES SANITARIAS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 t="str">
            <v>3.8.1</v>
          </cell>
          <cell r="D137" t="str">
            <v>PLUVIALES (incluye la remodelación de edificios existentes item 9.2.)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31598.801193271614</v>
          </cell>
          <cell r="K137">
            <v>0</v>
          </cell>
        </row>
        <row r="138">
          <cell r="C138" t="str">
            <v>3.8.1.1.</v>
          </cell>
          <cell r="D138" t="str">
            <v>Bocas de Desagüe abiertas de 0,30 x 0,30 en abrigos y andenes bajos existentes,</v>
          </cell>
          <cell r="E138" t="str">
            <v>AA</v>
          </cell>
          <cell r="F138" t="str">
            <v>u</v>
          </cell>
          <cell r="G138">
            <v>8</v>
          </cell>
          <cell r="H138">
            <v>3949.8501491589518</v>
          </cell>
          <cell r="I138">
            <v>31598.801193271614</v>
          </cell>
          <cell r="J138">
            <v>0</v>
          </cell>
          <cell r="K138">
            <v>5.3061169324590681E-4</v>
          </cell>
        </row>
        <row r="139">
          <cell r="C139" t="str">
            <v>3.8.1.2</v>
          </cell>
          <cell r="D139" t="str">
            <v>Rejillas lineales en andenes existentes en coincidencia con edificios y accesos</v>
          </cell>
          <cell r="E139" t="str">
            <v>AA</v>
          </cell>
          <cell r="F139" t="str">
            <v>ml</v>
          </cell>
          <cell r="G139" t="str">
            <v>NO COTIZA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C140" t="str">
            <v>3.8.1.3</v>
          </cell>
          <cell r="D140" t="str">
            <v>Tendido de desagues pluviales troncales, desde bocas de desague y rejilas a desembocaduras existentes (Red Pluvial Municipal, Cordón Cuneta, Zanja a cielo abierto).</v>
          </cell>
          <cell r="E140" t="str">
            <v>AA</v>
          </cell>
          <cell r="F140" t="str">
            <v>ml</v>
          </cell>
          <cell r="G140" t="str">
            <v>NO COTIZA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3.8.1.4</v>
          </cell>
          <cell r="D141" t="str">
            <v>Ejecución de Pozos de Bombeo Pluvial según Cálculo</v>
          </cell>
          <cell r="E141" t="str">
            <v>AA</v>
          </cell>
          <cell r="F141" t="str">
            <v>u</v>
          </cell>
          <cell r="G141" t="str">
            <v>NO COTIZA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3.8.1.5</v>
          </cell>
          <cell r="D142" t="str">
            <v>Entubado de zanja - cañería de hormigón premoldeado de 0,60 mts de diámetro</v>
          </cell>
          <cell r="E142" t="str">
            <v>AA</v>
          </cell>
          <cell r="F142" t="str">
            <v>ml</v>
          </cell>
          <cell r="G142" t="str">
            <v>NO COTIZA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 t="str">
            <v>3.8.1.6</v>
          </cell>
          <cell r="D143" t="str">
            <v>Camaras de inspección y desague con reja de 0,60 x 0,60 en mampostería y revoque impermeable</v>
          </cell>
          <cell r="E143" t="str">
            <v>AA</v>
          </cell>
          <cell r="F143" t="str">
            <v>u</v>
          </cell>
          <cell r="G143" t="str">
            <v>NO COTIZA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 t="str">
            <v>3.8.2</v>
          </cell>
          <cell r="D144" t="str">
            <v>CLOACALES (incluye la  remodelación de edificios existentes item 9.2.)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649716.38019432651</v>
          </cell>
          <cell r="K144">
            <v>0</v>
          </cell>
        </row>
        <row r="145">
          <cell r="C145" t="str">
            <v>3.8.2.1</v>
          </cell>
          <cell r="D145" t="str">
            <v xml:space="preserve">Conexión a la red municipal </v>
          </cell>
          <cell r="E145" t="str">
            <v>AA</v>
          </cell>
          <cell r="F145" t="str">
            <v>gl</v>
          </cell>
          <cell r="G145">
            <v>1</v>
          </cell>
          <cell r="H145">
            <v>59514.308632799999</v>
          </cell>
          <cell r="I145">
            <v>59514.308632799999</v>
          </cell>
          <cell r="J145">
            <v>0</v>
          </cell>
          <cell r="K145">
            <v>9.9937297883103435E-4</v>
          </cell>
        </row>
        <row r="146">
          <cell r="C146" t="str">
            <v>3.8.2.2</v>
          </cell>
          <cell r="D146" t="str">
            <v>Instalación de Sistemas de Tratamiento (Bidigestores s/cálculo + Pozo Absorbente) (incluye gestión ante ADA)</v>
          </cell>
          <cell r="E146" t="str">
            <v>AA</v>
          </cell>
          <cell r="F146" t="str">
            <v>u</v>
          </cell>
          <cell r="G146" t="str">
            <v>NO COTIZA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3.8.2.3</v>
          </cell>
          <cell r="D147" t="str">
            <v>Cámaras de inspección</v>
          </cell>
          <cell r="E147" t="str">
            <v>AA</v>
          </cell>
          <cell r="F147" t="str">
            <v>u</v>
          </cell>
          <cell r="G147">
            <v>3</v>
          </cell>
          <cell r="H147">
            <v>31537.506585787291</v>
          </cell>
          <cell r="I147">
            <v>94612.519757361879</v>
          </cell>
          <cell r="J147">
            <v>0</v>
          </cell>
          <cell r="K147">
            <v>1.5887472756847909E-3</v>
          </cell>
        </row>
        <row r="148">
          <cell r="C148" t="str">
            <v>3.8.2.4</v>
          </cell>
          <cell r="D148" t="str">
            <v>Tendido de cañería de desagües primarios y secundarios (incluye Bocas de Acceso y Cámaras de Inspección)</v>
          </cell>
          <cell r="E148" t="str">
            <v>AA</v>
          </cell>
          <cell r="F148" t="str">
            <v>ml</v>
          </cell>
          <cell r="G148">
            <v>108.15</v>
          </cell>
          <cell r="H148">
            <v>4582.4276634689286</v>
          </cell>
          <cell r="I148">
            <v>495589.55180416466</v>
          </cell>
          <cell r="J148">
            <v>0</v>
          </cell>
          <cell r="K148">
            <v>8.322012269686407E-3</v>
          </cell>
        </row>
        <row r="149">
          <cell r="C149" t="str">
            <v>3.8.2.5</v>
          </cell>
          <cell r="D149" t="str">
            <v xml:space="preserve">Ejecución de Pozos de Bombeo Cloacal s/cálculo </v>
          </cell>
          <cell r="E149">
            <v>0</v>
          </cell>
          <cell r="F149" t="str">
            <v>u</v>
          </cell>
          <cell r="G149" t="str">
            <v>NO COTIZA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 t="str">
            <v>3.8.2.6</v>
          </cell>
          <cell r="D150" t="str">
            <v xml:space="preserve">Saneamiento y Cegado de Pozos Absorbentes existentes </v>
          </cell>
          <cell r="E150">
            <v>0</v>
          </cell>
          <cell r="F150" t="str">
            <v>u</v>
          </cell>
          <cell r="G150" t="str">
            <v>NO COTIZA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3.8.3</v>
          </cell>
          <cell r="D151" t="str">
            <v>PROVISION DE AGUA (incluye la  remodelación de edificios existentes item 5.2.)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1633379.8833801781</v>
          </cell>
          <cell r="K151">
            <v>0</v>
          </cell>
        </row>
        <row r="152">
          <cell r="C152" t="str">
            <v>3.8.3.1</v>
          </cell>
          <cell r="D152" t="str">
            <v>Conexión a la red existente de Agua Corriente</v>
          </cell>
          <cell r="E152" t="str">
            <v>AA</v>
          </cell>
          <cell r="F152" t="str">
            <v>gl</v>
          </cell>
          <cell r="G152">
            <v>1</v>
          </cell>
          <cell r="H152">
            <v>68681.38713599075</v>
          </cell>
          <cell r="I152">
            <v>68681.38713599075</v>
          </cell>
          <cell r="J152">
            <v>0</v>
          </cell>
          <cell r="K152">
            <v>1.1533079024043987E-3</v>
          </cell>
        </row>
        <row r="153">
          <cell r="C153" t="str">
            <v>3.8.3.2</v>
          </cell>
          <cell r="D153" t="str">
            <v xml:space="preserve">Pozo de Captación Subterráneo (según corresponda)  (incluye gestión ante ADA) </v>
          </cell>
          <cell r="E153" t="str">
            <v>AA</v>
          </cell>
          <cell r="F153" t="str">
            <v>u</v>
          </cell>
          <cell r="G153" t="str">
            <v>NO COTIZA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3.8.3.3</v>
          </cell>
          <cell r="D154" t="str">
            <v>Ejecución de una Torre Metálica para Tanques de Agua  s/ Detalle D16</v>
          </cell>
          <cell r="E154" t="str">
            <v>AA</v>
          </cell>
          <cell r="F154" t="str">
            <v>u</v>
          </cell>
          <cell r="G154" t="str">
            <v>NO COTIZA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3.8.3.4</v>
          </cell>
          <cell r="D155" t="str">
            <v>Provisión e Instalación de Tanque de Reserva de Acero Inoxidable de 2000 lts</v>
          </cell>
          <cell r="E155" t="str">
            <v>AA</v>
          </cell>
          <cell r="F155" t="str">
            <v>u</v>
          </cell>
          <cell r="G155">
            <v>2</v>
          </cell>
          <cell r="H155">
            <v>87462.49740800001</v>
          </cell>
          <cell r="I155">
            <v>174924.99481600002</v>
          </cell>
          <cell r="J155">
            <v>0</v>
          </cell>
          <cell r="K155">
            <v>2.9373661083735344E-3</v>
          </cell>
        </row>
        <row r="156">
          <cell r="C156" t="str">
            <v>3.8.3.5</v>
          </cell>
          <cell r="D156" t="str">
            <v>Provisión e Instalación de Tanque Cisterna de 850 lts (incluye platea de apoyo en HºAº)</v>
          </cell>
          <cell r="E156" t="str">
            <v>AA</v>
          </cell>
          <cell r="F156" t="str">
            <v>U</v>
          </cell>
          <cell r="G156">
            <v>1</v>
          </cell>
          <cell r="H156">
            <v>50184.25113583581</v>
          </cell>
          <cell r="I156">
            <v>50184.25113583581</v>
          </cell>
          <cell r="J156">
            <v>0</v>
          </cell>
          <cell r="K156">
            <v>8.4270128814676931E-4</v>
          </cell>
        </row>
        <row r="157">
          <cell r="C157" t="str">
            <v>3.8.3.6</v>
          </cell>
          <cell r="D157" t="str">
            <v>Tendido de Cañerías de alimentación y distribución de Agua Fria para Grupos Sanitarios, Boleterías y Locales Operativos</v>
          </cell>
          <cell r="E157" t="str">
            <v>AA</v>
          </cell>
          <cell r="F157" t="str">
            <v>ml</v>
          </cell>
          <cell r="G157">
            <v>105</v>
          </cell>
          <cell r="H157">
            <v>1917.0785057600001</v>
          </cell>
          <cell r="I157">
            <v>201293.2431048</v>
          </cell>
          <cell r="J157">
            <v>0</v>
          </cell>
          <cell r="K157">
            <v>3.3801455919011511E-3</v>
          </cell>
        </row>
        <row r="158">
          <cell r="C158" t="str">
            <v>3.8.3.7</v>
          </cell>
          <cell r="D158" t="str">
            <v>Tendido de Cañerias de alimentación y distribución interna de Agua Fría y Caliente</v>
          </cell>
          <cell r="E158" t="str">
            <v>AA</v>
          </cell>
          <cell r="F158" t="str">
            <v>ml</v>
          </cell>
          <cell r="G158">
            <v>84</v>
          </cell>
          <cell r="H158">
            <v>1917.0785057600001</v>
          </cell>
          <cell r="I158">
            <v>161034.59448384002</v>
          </cell>
          <cell r="J158">
            <v>0</v>
          </cell>
          <cell r="K158">
            <v>2.7041164735209212E-3</v>
          </cell>
        </row>
        <row r="159">
          <cell r="C159" t="str">
            <v>3.8.3.8</v>
          </cell>
          <cell r="D159" t="str">
            <v>Tendido de Cañerías de alimentación y distribución de Agua Fria para canillas para lavado de andenes</v>
          </cell>
          <cell r="E159" t="str">
            <v>AA</v>
          </cell>
          <cell r="F159" t="str">
            <v>ml</v>
          </cell>
          <cell r="G159">
            <v>193.20000000000002</v>
          </cell>
          <cell r="H159">
            <v>1917.0785057600001</v>
          </cell>
          <cell r="I159">
            <v>370379.56731283205</v>
          </cell>
          <cell r="J159">
            <v>0</v>
          </cell>
          <cell r="K159">
            <v>6.2194678890981191E-3</v>
          </cell>
        </row>
        <row r="160">
          <cell r="C160" t="str">
            <v>3.8.3.9</v>
          </cell>
          <cell r="D160" t="str">
            <v>Provisión e Instalación de Totem para lavado de anden, con canilla con válvula tipo esclusa de 3/4", según detalle DT-011</v>
          </cell>
          <cell r="E160" t="str">
            <v>AA</v>
          </cell>
          <cell r="F160" t="str">
            <v>u</v>
          </cell>
          <cell r="G160">
            <v>5</v>
          </cell>
          <cell r="H160">
            <v>27100.146247818182</v>
          </cell>
          <cell r="I160">
            <v>135500.73123909091</v>
          </cell>
          <cell r="J160">
            <v>0</v>
          </cell>
          <cell r="K160">
            <v>2.2753481057421251E-3</v>
          </cell>
        </row>
        <row r="161">
          <cell r="C161" t="str">
            <v>3.8.3.10</v>
          </cell>
          <cell r="D161" t="str">
            <v>Instalación de Bomba de Impulsión para Tanque de Reserva c/ interruptor automático s/cálculo</v>
          </cell>
          <cell r="E161" t="str">
            <v>AA</v>
          </cell>
          <cell r="F161" t="str">
            <v>u</v>
          </cell>
          <cell r="G161">
            <v>2</v>
          </cell>
          <cell r="H161">
            <v>98670.644415999996</v>
          </cell>
          <cell r="I161">
            <v>197341.28883199999</v>
          </cell>
          <cell r="J161">
            <v>0</v>
          </cell>
          <cell r="K161">
            <v>3.313783797493352E-3</v>
          </cell>
        </row>
        <row r="162">
          <cell r="C162" t="str">
            <v>3.8.3.11</v>
          </cell>
          <cell r="D162" t="str">
            <v>Instalación de Bomba Presurizadora para Sistema de lavado de andenes s/cálculo</v>
          </cell>
          <cell r="E162" t="str">
            <v>AA</v>
          </cell>
          <cell r="F162" t="str">
            <v>u</v>
          </cell>
          <cell r="G162">
            <v>1</v>
          </cell>
          <cell r="H162">
            <v>33656.136879199999</v>
          </cell>
          <cell r="I162">
            <v>33656.136879199999</v>
          </cell>
          <cell r="J162">
            <v>0</v>
          </cell>
          <cell r="K162">
            <v>5.6515877511805499E-4</v>
          </cell>
        </row>
        <row r="163">
          <cell r="C163" t="str">
            <v>3.8.3.12</v>
          </cell>
          <cell r="D163" t="str">
            <v>Instalación de Bomba Presurizadora a pié de Grupo Sanitarios publicos</v>
          </cell>
          <cell r="E163" t="str">
            <v>AA</v>
          </cell>
          <cell r="F163" t="str">
            <v>u</v>
          </cell>
          <cell r="G163">
            <v>1</v>
          </cell>
          <cell r="H163">
            <v>34738.111980000001</v>
          </cell>
          <cell r="I163">
            <v>34738.111980000001</v>
          </cell>
          <cell r="J163">
            <v>0</v>
          </cell>
          <cell r="K163">
            <v>5.833274593277473E-4</v>
          </cell>
        </row>
        <row r="164">
          <cell r="C164" t="str">
            <v>3.8.3.13</v>
          </cell>
          <cell r="D164" t="str">
            <v xml:space="preserve">Armado de Colectores en tanques de Reserva (contabiliza llaves y bajadas) </v>
          </cell>
          <cell r="E164" t="str">
            <v>AA</v>
          </cell>
          <cell r="F164" t="str">
            <v>u</v>
          </cell>
          <cell r="G164">
            <v>6</v>
          </cell>
          <cell r="H164">
            <v>34274.262743431405</v>
          </cell>
          <cell r="I164">
            <v>205645.57646058843</v>
          </cell>
          <cell r="J164">
            <v>0</v>
          </cell>
          <cell r="K164">
            <v>3.4532306104548705E-3</v>
          </cell>
        </row>
        <row r="165">
          <cell r="C165" t="str">
            <v>3.8.4</v>
          </cell>
          <cell r="D165" t="str">
            <v>INCENDIO</v>
          </cell>
          <cell r="E165">
            <v>0</v>
          </cell>
          <cell r="F165">
            <v>0</v>
          </cell>
          <cell r="G165" t="str">
            <v>NO COTIZA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3.9</v>
          </cell>
          <cell r="D166" t="str">
            <v xml:space="preserve">NUEVOS EDIFICIOS DE ESTACIÓN / REFORMA DE EDIFICIOS EXISTENTES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C167" t="str">
            <v>3.9.1</v>
          </cell>
          <cell r="D167" t="str">
            <v xml:space="preserve">CONSTRUCCION DE NUEVOS EDIFICIOS </v>
          </cell>
          <cell r="E167">
            <v>0</v>
          </cell>
          <cell r="F167">
            <v>0</v>
          </cell>
          <cell r="G167" t="str">
            <v>NO COTIZA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C168" t="str">
            <v>3.9.2</v>
          </cell>
          <cell r="D168" t="str">
            <v>REFORMA DE EDIFICIO EXISTENTE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3.9.2.1</v>
          </cell>
          <cell r="D169" t="str">
            <v>ESTRUCTURA</v>
          </cell>
          <cell r="E169">
            <v>0</v>
          </cell>
          <cell r="F169">
            <v>0</v>
          </cell>
          <cell r="G169" t="str">
            <v>NO COTIZA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3.9.2.2</v>
          </cell>
          <cell r="D170" t="str">
            <v>MAMPOSTERIA Y REVOQUES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2275251.5152745913</v>
          </cell>
          <cell r="K170">
            <v>0</v>
          </cell>
        </row>
        <row r="171">
          <cell r="C171" t="str">
            <v>3.9.2.2.1</v>
          </cell>
          <cell r="D171" t="str">
            <v xml:space="preserve">Ejecución de mampostería de ladrillos cerámicos huecos de 8 cm </v>
          </cell>
          <cell r="E171" t="str">
            <v>AA</v>
          </cell>
          <cell r="F171" t="str">
            <v>m2</v>
          </cell>
          <cell r="G171">
            <v>79.199999999999989</v>
          </cell>
          <cell r="H171">
            <v>1722.5719659040001</v>
          </cell>
          <cell r="I171">
            <v>136427.69969959679</v>
          </cell>
          <cell r="J171">
            <v>0</v>
          </cell>
          <cell r="K171">
            <v>2.2909138957670741E-3</v>
          </cell>
        </row>
        <row r="172">
          <cell r="C172" t="str">
            <v>3.9.2.2.2</v>
          </cell>
          <cell r="D172" t="str">
            <v xml:space="preserve">Ejecución de mampostería de ladrillos cerámicos huecos de 12 cm </v>
          </cell>
          <cell r="E172" t="str">
            <v>AA</v>
          </cell>
          <cell r="F172" t="str">
            <v>m2</v>
          </cell>
          <cell r="G172">
            <v>128.494</v>
          </cell>
          <cell r="H172">
            <v>2766.1463989279996</v>
          </cell>
          <cell r="I172">
            <v>355433.2153838544</v>
          </cell>
          <cell r="J172">
            <v>0</v>
          </cell>
          <cell r="K172">
            <v>5.9684865605225037E-3</v>
          </cell>
        </row>
        <row r="173">
          <cell r="C173" t="str">
            <v>3.9.2.2.3</v>
          </cell>
          <cell r="D173" t="str">
            <v xml:space="preserve">Ejecución de mampostería de ladrillos cerámicos huecos de 18 cm  </v>
          </cell>
          <cell r="E173" t="str">
            <v>AA</v>
          </cell>
          <cell r="F173" t="str">
            <v>m2</v>
          </cell>
          <cell r="G173">
            <v>62.995999999999995</v>
          </cell>
          <cell r="H173">
            <v>3198.3953947599998</v>
          </cell>
          <cell r="I173">
            <v>201486.11628830092</v>
          </cell>
          <cell r="J173">
            <v>0</v>
          </cell>
          <cell r="K173">
            <v>3.3833843466201416E-3</v>
          </cell>
        </row>
        <row r="174">
          <cell r="C174" t="str">
            <v>3.9.2.2.4</v>
          </cell>
          <cell r="D174" t="str">
            <v>Ejecución de mampostería de ladrillos comun</v>
          </cell>
          <cell r="E174" t="str">
            <v>AA</v>
          </cell>
          <cell r="F174" t="str">
            <v>m2</v>
          </cell>
          <cell r="G174" t="str">
            <v>NO COTIZA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 t="str">
            <v>3.9.2.2.5</v>
          </cell>
          <cell r="D175" t="str">
            <v>Ejecución de revoques interiores completos - terminación idem existente</v>
          </cell>
          <cell r="E175" t="str">
            <v>AA</v>
          </cell>
          <cell r="F175" t="str">
            <v>m2</v>
          </cell>
          <cell r="G175">
            <v>740.67100000000005</v>
          </cell>
          <cell r="H175">
            <v>1719.7655664370848</v>
          </cell>
          <cell r="I175">
            <v>1273780.4818585222</v>
          </cell>
          <cell r="J175">
            <v>0</v>
          </cell>
          <cell r="K175">
            <v>2.1389508233826744E-2</v>
          </cell>
        </row>
        <row r="176">
          <cell r="C176" t="str">
            <v>3.9.2.2.6</v>
          </cell>
          <cell r="D176" t="str">
            <v>Ejecución de revoques hidrófugos exteriores completos - terminación fino a la cal</v>
          </cell>
          <cell r="E176" t="str">
            <v>AA</v>
          </cell>
          <cell r="F176" t="str">
            <v>m2</v>
          </cell>
          <cell r="G176">
            <v>62.9</v>
          </cell>
          <cell r="H176">
            <v>889.99284579302434</v>
          </cell>
          <cell r="I176">
            <v>55980.550000381227</v>
          </cell>
          <cell r="J176">
            <v>0</v>
          </cell>
          <cell r="K176">
            <v>9.4003358680785464E-4</v>
          </cell>
        </row>
        <row r="177">
          <cell r="C177" t="str">
            <v>3.9.2.2.7</v>
          </cell>
          <cell r="D177" t="str">
            <v>Revoque Grueso peinado bajo revestimientos graníticos de espesor 31 mm.</v>
          </cell>
          <cell r="E177" t="str">
            <v>AA</v>
          </cell>
          <cell r="F177" t="str">
            <v>m2</v>
          </cell>
          <cell r="G177">
            <v>26.4</v>
          </cell>
          <cell r="H177">
            <v>889.99284579302434</v>
          </cell>
          <cell r="I177">
            <v>23495.811128935842</v>
          </cell>
          <cell r="J177">
            <v>0</v>
          </cell>
          <cell r="K177">
            <v>3.9454509843763695E-4</v>
          </cell>
        </row>
        <row r="178">
          <cell r="C178" t="str">
            <v>3.9.2.2.8</v>
          </cell>
          <cell r="D178" t="str">
            <v xml:space="preserve">Ejecución de tabiques de Placa de Roca de Yeso </v>
          </cell>
          <cell r="E178" t="str">
            <v>AA</v>
          </cell>
          <cell r="F178" t="str">
            <v>m2</v>
          </cell>
          <cell r="G178" t="str">
            <v>NO COTIZA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 t="str">
            <v>3.9.2.2.9</v>
          </cell>
          <cell r="D179" t="str">
            <v>Adintelamientos con perfiles normales s/ Cálculo en Aperturas de Nuevos Vanos</v>
          </cell>
          <cell r="E179" t="str">
            <v>AA</v>
          </cell>
          <cell r="F179" t="str">
            <v>ml</v>
          </cell>
          <cell r="G179">
            <v>15</v>
          </cell>
          <cell r="H179">
            <v>15243.176060999998</v>
          </cell>
          <cell r="I179">
            <v>228647.64091499997</v>
          </cell>
          <cell r="J179">
            <v>0</v>
          </cell>
          <cell r="K179">
            <v>3.8394846424877581E-3</v>
          </cell>
        </row>
        <row r="180">
          <cell r="C180" t="str">
            <v>3.9.2.3</v>
          </cell>
          <cell r="D180" t="str">
            <v>CUBIERTA</v>
          </cell>
          <cell r="E180">
            <v>0</v>
          </cell>
          <cell r="F180">
            <v>0</v>
          </cell>
          <cell r="G180" t="str">
            <v xml:space="preserve">                         </v>
          </cell>
          <cell r="H180">
            <v>0</v>
          </cell>
          <cell r="I180">
            <v>0</v>
          </cell>
          <cell r="J180">
            <v>621023.31344752165</v>
          </cell>
          <cell r="K180">
            <v>0</v>
          </cell>
        </row>
        <row r="181">
          <cell r="C181" t="str">
            <v>3.9.2.3.1</v>
          </cell>
          <cell r="D181" t="str">
            <v>Cubierta de chapa / estructura metálica</v>
          </cell>
          <cell r="E181" t="str">
            <v>AA</v>
          </cell>
          <cell r="F181" t="str">
            <v>m2</v>
          </cell>
          <cell r="G181" t="str">
            <v>NO COTIZA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C182" t="str">
            <v>3.9.2.3.2</v>
          </cell>
          <cell r="D182" t="str">
            <v xml:space="preserve">Losa de hormigón armado </v>
          </cell>
          <cell r="E182" t="str">
            <v>AA</v>
          </cell>
          <cell r="F182" t="str">
            <v>m2</v>
          </cell>
          <cell r="G182" t="str">
            <v>NO COTIZA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C183" t="str">
            <v>3.9.2.3.3</v>
          </cell>
          <cell r="D183" t="str">
            <v>Vigueta pretensada hormigón con ladrillo EPS</v>
          </cell>
          <cell r="E183" t="str">
            <v>AA</v>
          </cell>
          <cell r="F183" t="str">
            <v>m2</v>
          </cell>
          <cell r="G183">
            <v>21.6</v>
          </cell>
          <cell r="H183">
            <v>11468.527918665048</v>
          </cell>
          <cell r="I183">
            <v>247720.20304316503</v>
          </cell>
          <cell r="J183">
            <v>0</v>
          </cell>
          <cell r="K183">
            <v>4.1597538964845936E-3</v>
          </cell>
        </row>
        <row r="184">
          <cell r="C184" t="str">
            <v>3.9.2.3.4</v>
          </cell>
          <cell r="D184" t="str">
            <v>Membrana Multicapa (aislación hidrófuga, aislació térmica y barrera de vapor)</v>
          </cell>
          <cell r="E184" t="str">
            <v>AA</v>
          </cell>
          <cell r="F184" t="str">
            <v>m2</v>
          </cell>
          <cell r="G184">
            <v>21.6</v>
          </cell>
          <cell r="H184">
            <v>11311.455828015898</v>
          </cell>
          <cell r="I184">
            <v>244327.44588514342</v>
          </cell>
          <cell r="J184">
            <v>0</v>
          </cell>
          <cell r="K184">
            <v>4.1027822218511478E-3</v>
          </cell>
        </row>
        <row r="185">
          <cell r="C185" t="str">
            <v>3.9.2.3.5</v>
          </cell>
          <cell r="D185" t="str">
            <v>Contrapiso alivianado con esferas de poliestireno expandido - Pendiente Mínima: 2% Máxima: 4%</v>
          </cell>
          <cell r="E185" t="str">
            <v>AA</v>
          </cell>
          <cell r="F185" t="str">
            <v>m2</v>
          </cell>
          <cell r="G185">
            <v>21.6</v>
          </cell>
          <cell r="H185">
            <v>4018.0639461111118</v>
          </cell>
          <cell r="I185">
            <v>86790.181236000019</v>
          </cell>
          <cell r="J185">
            <v>0</v>
          </cell>
          <cell r="K185">
            <v>1.4573934226517113E-3</v>
          </cell>
        </row>
        <row r="186">
          <cell r="C186" t="str">
            <v>3.9.2.3.6</v>
          </cell>
          <cell r="D186" t="str">
            <v>Ejecución de carpeta hidrófuga de nivelación</v>
          </cell>
          <cell r="E186" t="str">
            <v>AA</v>
          </cell>
          <cell r="F186" t="str">
            <v>m2</v>
          </cell>
          <cell r="G186">
            <v>21.6</v>
          </cell>
          <cell r="H186">
            <v>1177.2742308000002</v>
          </cell>
          <cell r="I186">
            <v>25429.123385280007</v>
          </cell>
          <cell r="J186">
            <v>0</v>
          </cell>
          <cell r="K186">
            <v>4.2700956073281652E-4</v>
          </cell>
        </row>
        <row r="187">
          <cell r="C187" t="str">
            <v>3.9.2.3.7</v>
          </cell>
          <cell r="D187" t="str">
            <v>Membrana Fibrada Elastomérica Flexible</v>
          </cell>
          <cell r="E187" t="str">
            <v>AA</v>
          </cell>
          <cell r="F187" t="str">
            <v>m2</v>
          </cell>
          <cell r="G187">
            <v>21.6</v>
          </cell>
          <cell r="H187">
            <v>775.7574026820937</v>
          </cell>
          <cell r="I187">
            <v>16756.359897933224</v>
          </cell>
          <cell r="J187">
            <v>0</v>
          </cell>
          <cell r="K187">
            <v>2.8137524723480202E-4</v>
          </cell>
        </row>
        <row r="188">
          <cell r="C188" t="str">
            <v>3.9.2.3.8</v>
          </cell>
          <cell r="D188" t="str">
            <v>Perfil C 160x50x3.2</v>
          </cell>
          <cell r="E188" t="str">
            <v>AA</v>
          </cell>
          <cell r="F188" t="str">
            <v>ml</v>
          </cell>
          <cell r="G188" t="str">
            <v>NO COTIZA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 t="str">
            <v>3.9.2.3.9</v>
          </cell>
          <cell r="D189" t="str">
            <v>Perfil C 120x50x2.5.(doble perfil para columna)</v>
          </cell>
          <cell r="E189" t="str">
            <v>AA</v>
          </cell>
          <cell r="F189" t="str">
            <v>ml</v>
          </cell>
          <cell r="G189" t="str">
            <v>NO COTIZA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3.9.2.3.10</v>
          </cell>
          <cell r="D190" t="str">
            <v>Caño estructural 30x30mm</v>
          </cell>
          <cell r="E190" t="str">
            <v>AA</v>
          </cell>
          <cell r="F190" t="str">
            <v>ml</v>
          </cell>
          <cell r="G190" t="str">
            <v>NO COTIZA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3.9.2.3.11</v>
          </cell>
          <cell r="D191" t="str">
            <v>Cenefa perimetral de chapa lisa BWG 20 -   Terminacion: galvanizado</v>
          </cell>
          <cell r="E191" t="str">
            <v>AA</v>
          </cell>
          <cell r="F191" t="str">
            <v>m2</v>
          </cell>
          <cell r="G191" t="str">
            <v>NO COTIZA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 t="str">
            <v>3.9.2.3.12</v>
          </cell>
          <cell r="D192" t="str">
            <v>Canaleta tipo cajon</v>
          </cell>
          <cell r="E192" t="str">
            <v>AA</v>
          </cell>
          <cell r="F192" t="str">
            <v>ml</v>
          </cell>
          <cell r="G192" t="str">
            <v>NO COTIZA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 t="str">
            <v>3.9.2.3.13</v>
          </cell>
          <cell r="D193" t="str">
            <v>Cupertina chapa galvanizada N20</v>
          </cell>
          <cell r="E193" t="str">
            <v>AA</v>
          </cell>
          <cell r="F193" t="str">
            <v>m2</v>
          </cell>
          <cell r="G193" t="str">
            <v>NO COTIZA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3.9.2.3.14</v>
          </cell>
          <cell r="D194" t="str">
            <v>Chapa acanalada galvanizada</v>
          </cell>
          <cell r="E194" t="str">
            <v>AA</v>
          </cell>
          <cell r="F194" t="str">
            <v>m2</v>
          </cell>
          <cell r="G194" t="str">
            <v>NO COTIZA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C195" t="str">
            <v>3.9.2.3.15</v>
          </cell>
          <cell r="D195" t="str">
            <v>Capa de compresión</v>
          </cell>
          <cell r="E195" t="str">
            <v>AA</v>
          </cell>
          <cell r="F195" t="str">
            <v>m2</v>
          </cell>
          <cell r="G195" t="str">
            <v>Incluido en el item 3.9.2.3.3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 t="str">
            <v>3.9.2.4</v>
          </cell>
          <cell r="D196" t="str">
            <v>PISOS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1405699.9091270352</v>
          </cell>
          <cell r="K196">
            <v>0</v>
          </cell>
        </row>
        <row r="197">
          <cell r="C197" t="str">
            <v>3.9.2.4.1</v>
          </cell>
          <cell r="D197" t="str">
            <v>Ejecución de Contrapiso de Hormigón de cascotes - Esp: 8 cm</v>
          </cell>
          <cell r="E197" t="str">
            <v>AA</v>
          </cell>
          <cell r="F197" t="str">
            <v>m2</v>
          </cell>
          <cell r="G197">
            <v>222.65</v>
          </cell>
          <cell r="H197">
            <v>1353.1034495496751</v>
          </cell>
          <cell r="I197">
            <v>301268.4830422352</v>
          </cell>
          <cell r="J197">
            <v>0</v>
          </cell>
          <cell r="K197">
            <v>5.0589444495351523E-3</v>
          </cell>
        </row>
        <row r="198">
          <cell r="C198" t="str">
            <v>3.9.2.4.2</v>
          </cell>
          <cell r="D198" t="str">
            <v xml:space="preserve">Ejecucion de Carpeta de Nivelación </v>
          </cell>
          <cell r="E198" t="str">
            <v>AA</v>
          </cell>
          <cell r="F198" t="str">
            <v>m2</v>
          </cell>
          <cell r="G198">
            <v>222.65</v>
          </cell>
          <cell r="H198">
            <v>895.62773199999992</v>
          </cell>
          <cell r="I198">
            <v>199411.51452979998</v>
          </cell>
          <cell r="J198">
            <v>0</v>
          </cell>
          <cell r="K198">
            <v>3.3485473303309444E-3</v>
          </cell>
        </row>
        <row r="199">
          <cell r="C199" t="str">
            <v>3.9.2.4.3</v>
          </cell>
          <cell r="D199" t="str">
            <v>Sendero háptico, incluye mortero de asiento,  y baldosas de prevención.</v>
          </cell>
          <cell r="E199" t="str">
            <v>AA</v>
          </cell>
          <cell r="F199" t="str">
            <v>m2</v>
          </cell>
          <cell r="G199">
            <v>14.6</v>
          </cell>
          <cell r="H199">
            <v>4060.9293549999998</v>
          </cell>
          <cell r="I199">
            <v>59289.568582999993</v>
          </cell>
          <cell r="J199">
            <v>0</v>
          </cell>
          <cell r="K199">
            <v>9.9559911103031711E-4</v>
          </cell>
        </row>
        <row r="200">
          <cell r="C200" t="str">
            <v>3.9.2.4.4</v>
          </cell>
          <cell r="D200" t="str">
            <v>Reparacion de piso de madera similar existente.</v>
          </cell>
          <cell r="E200" t="str">
            <v>AA</v>
          </cell>
          <cell r="F200" t="str">
            <v>m2</v>
          </cell>
          <cell r="G200" t="str">
            <v>NO COTIZA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 t="str">
            <v>3.9.2.4.5</v>
          </cell>
          <cell r="D201" t="str">
            <v>Colocación de Piso Granítico compacto terminación pulido fino de primera marca - A: 0,30 x 0,30 - en Sanitarios de Uso Público - Gris con Blancar o de características similares</v>
          </cell>
          <cell r="E201" t="str">
            <v>AA</v>
          </cell>
          <cell r="F201" t="str">
            <v>m2</v>
          </cell>
          <cell r="G201">
            <v>222.65</v>
          </cell>
          <cell r="H201">
            <v>3798.4744799999999</v>
          </cell>
          <cell r="I201">
            <v>845730.34297200001</v>
          </cell>
          <cell r="J201">
            <v>0</v>
          </cell>
          <cell r="K201">
            <v>1.4201627668373965E-2</v>
          </cell>
        </row>
        <row r="202">
          <cell r="C202" t="str">
            <v>3.9.2.4.6</v>
          </cell>
          <cell r="D202" t="str">
            <v>Ejecución de carpeta exterior de Hormigón peinado c/ bordes llaneados - Esp: 5 a 7 cm</v>
          </cell>
          <cell r="E202" t="str">
            <v>AA</v>
          </cell>
          <cell r="F202" t="str">
            <v>m2</v>
          </cell>
          <cell r="G202" t="str">
            <v>NO COTIZA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3.9.2.5</v>
          </cell>
          <cell r="D203" t="str">
            <v xml:space="preserve">REVESTIMIENTO  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306094.63109439996</v>
          </cell>
          <cell r="K203">
            <v>0</v>
          </cell>
        </row>
        <row r="204">
          <cell r="C204" t="str">
            <v>3.9.2.5.1</v>
          </cell>
          <cell r="D204" t="str">
            <v>Colocación de Revestimiento Ceramico de primera marca - A: 0,30 x 0,30 - en Sanitarios de Uso Público - Blanco Natural, o de características similares</v>
          </cell>
          <cell r="E204" t="str">
            <v>AA</v>
          </cell>
          <cell r="F204" t="str">
            <v>m2</v>
          </cell>
          <cell r="G204">
            <v>52.8</v>
          </cell>
          <cell r="H204">
            <v>3798.4744799999999</v>
          </cell>
          <cell r="I204">
            <v>200559.45254399997</v>
          </cell>
          <cell r="J204">
            <v>0</v>
          </cell>
          <cell r="K204">
            <v>3.3678236734342925E-3</v>
          </cell>
        </row>
        <row r="205">
          <cell r="C205" t="str">
            <v>3.9.2.5.2</v>
          </cell>
          <cell r="D205" t="str">
            <v>Colocación de guardas y esquineros en perfil de acero inoxidable de 20 mm x 20 mm</v>
          </cell>
          <cell r="E205" t="str">
            <v>AA</v>
          </cell>
          <cell r="F205" t="str">
            <v>ml</v>
          </cell>
          <cell r="G205">
            <v>76</v>
          </cell>
          <cell r="H205">
            <v>1388.6207703999999</v>
          </cell>
          <cell r="I205">
            <v>105535.17855039999</v>
          </cell>
          <cell r="J205">
            <v>0</v>
          </cell>
          <cell r="K205">
            <v>1.7721621603657746E-3</v>
          </cell>
        </row>
        <row r="206">
          <cell r="C206" t="str">
            <v>3.9.2.5.3</v>
          </cell>
          <cell r="D206" t="str">
            <v>Colocación de Revestimiento de mosaico vitrificado  en pared - A: 20 x 20 mm</v>
          </cell>
          <cell r="E206" t="str">
            <v>AA</v>
          </cell>
          <cell r="F206" t="str">
            <v>m2</v>
          </cell>
          <cell r="G206" t="str">
            <v>NO COTIZA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3.9.2.6</v>
          </cell>
          <cell r="D207" t="str">
            <v>CIELORRASOS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673816.63668688724</v>
          </cell>
          <cell r="K207">
            <v>0</v>
          </cell>
        </row>
        <row r="208">
          <cell r="C208" t="str">
            <v>3.9.2.6.1</v>
          </cell>
          <cell r="D208" t="str">
            <v>Reparación de cielorrasos de madera existentes</v>
          </cell>
          <cell r="E208" t="str">
            <v>AA</v>
          </cell>
          <cell r="F208" t="str">
            <v>m2</v>
          </cell>
          <cell r="G208">
            <v>71</v>
          </cell>
          <cell r="H208">
            <v>3863.8278326206901</v>
          </cell>
          <cell r="I208">
            <v>274331.776116069</v>
          </cell>
          <cell r="J208">
            <v>0</v>
          </cell>
          <cell r="K208">
            <v>4.6066193253907206E-3</v>
          </cell>
        </row>
        <row r="209">
          <cell r="C209" t="str">
            <v>3.9.2.6.2</v>
          </cell>
          <cell r="D209" t="str">
            <v xml:space="preserve">Suspendido de Placa de Roca de Yeso </v>
          </cell>
          <cell r="E209" t="str">
            <v>AA</v>
          </cell>
          <cell r="F209" t="str">
            <v>m2</v>
          </cell>
          <cell r="G209">
            <v>169.25</v>
          </cell>
          <cell r="H209">
            <v>2360.3241392662821</v>
          </cell>
          <cell r="I209">
            <v>399484.86057081824</v>
          </cell>
          <cell r="J209">
            <v>0</v>
          </cell>
          <cell r="K209">
            <v>6.7082082322389583E-3</v>
          </cell>
        </row>
        <row r="210">
          <cell r="C210" t="str">
            <v>3.9.2.6.3</v>
          </cell>
          <cell r="D210" t="str">
            <v>Aplicado de Fino a la Cal</v>
          </cell>
          <cell r="E210" t="str">
            <v>AA</v>
          </cell>
          <cell r="F210" t="str">
            <v>m2</v>
          </cell>
          <cell r="G210" t="str">
            <v>NO COTIZA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3.9.2.6.4</v>
          </cell>
          <cell r="D211" t="str">
            <v>Sistema de Cielorraso Metálico Suspendido en baños</v>
          </cell>
          <cell r="E211" t="str">
            <v>AA</v>
          </cell>
          <cell r="F211" t="str">
            <v>m2</v>
          </cell>
          <cell r="G211" t="str">
            <v>NO COTIZA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3.9.2.7</v>
          </cell>
          <cell r="D212" t="str">
            <v>CARPINTERIAS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2815536.6514661508</v>
          </cell>
          <cell r="K212">
            <v>0</v>
          </cell>
        </row>
        <row r="213">
          <cell r="C213" t="str">
            <v>3.9.2.7.1</v>
          </cell>
          <cell r="D213" t="str">
            <v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v>
          </cell>
          <cell r="E213" t="str">
            <v>AA</v>
          </cell>
          <cell r="F213" t="str">
            <v>u</v>
          </cell>
          <cell r="G213">
            <v>1</v>
          </cell>
          <cell r="H213">
            <v>38464.50177748163</v>
          </cell>
          <cell r="I213">
            <v>38464.50177748163</v>
          </cell>
          <cell r="J213">
            <v>0</v>
          </cell>
          <cell r="K213">
            <v>6.4590154206089297E-4</v>
          </cell>
        </row>
        <row r="214">
          <cell r="C214" t="str">
            <v>3.9.2.7.2</v>
          </cell>
          <cell r="D214" t="str">
            <v>Carpintería V2 -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2.00 x 0.50cm</v>
          </cell>
          <cell r="E214" t="str">
            <v>AA</v>
          </cell>
          <cell r="F214" t="str">
            <v>u</v>
          </cell>
          <cell r="G214" t="str">
            <v>NO COTIZA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3.9.2.7.3</v>
          </cell>
          <cell r="D215" t="str">
            <v>Carpintería V3 - Tipo Banderola de aluminio natural anodizado Línea Módena con premarcos.  Hoja  de vidrio laminado de seguridad 3+3 mm.  Incluye reja de malla de metal desplegado romboidal  - MD Pesado 270-16-20 - 4,20 kg/m2, sobre bastidor de hierro ángulo 3/4" x 3/16”.  La totalidad de la reja irá galvanizada en caliente. 0.80 x 0.50 cm</v>
          </cell>
          <cell r="E215" t="str">
            <v>AA</v>
          </cell>
          <cell r="F215" t="str">
            <v>u</v>
          </cell>
          <cell r="G215" t="str">
            <v>NO COTIZA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3.9.2.7.4</v>
          </cell>
          <cell r="D216" t="str">
            <v>Carpintería V4 - Tipo Corrediza de aluminio natural anodizado Línea Módena con premarcos. En hojas vidrio laminado de seguridad 3+3 mm. 1.00 x 1,10cm</v>
          </cell>
          <cell r="E216" t="str">
            <v>AA</v>
          </cell>
          <cell r="F216" t="str">
            <v>u</v>
          </cell>
          <cell r="G216" t="str">
            <v>NO COTIZA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3.9.2.7.5</v>
          </cell>
          <cell r="D217" t="str">
            <v xml:space="preserve"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
</v>
          </cell>
          <cell r="E217" t="str">
            <v>AA</v>
          </cell>
          <cell r="F217" t="str">
            <v>u</v>
          </cell>
          <cell r="G217">
            <v>10</v>
          </cell>
          <cell r="H217">
            <v>45515.497407999996</v>
          </cell>
          <cell r="I217">
            <v>455154.97407999996</v>
          </cell>
          <cell r="J217">
            <v>0</v>
          </cell>
          <cell r="K217">
            <v>7.6430289240628172E-3</v>
          </cell>
        </row>
        <row r="218">
          <cell r="C218" t="str">
            <v>3.9.2.7.6</v>
          </cell>
          <cell r="D218" t="str">
            <v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v>
          </cell>
          <cell r="E218" t="str">
            <v>AA</v>
          </cell>
          <cell r="F218" t="str">
            <v>u</v>
          </cell>
          <cell r="G218">
            <v>1</v>
          </cell>
          <cell r="H218">
            <v>45515.497407999996</v>
          </cell>
          <cell r="I218">
            <v>45515.497407999996</v>
          </cell>
          <cell r="J218">
            <v>0</v>
          </cell>
          <cell r="K218">
            <v>7.643028924062817E-4</v>
          </cell>
        </row>
        <row r="219">
          <cell r="C219" t="str">
            <v>3.9.2.7.7</v>
          </cell>
          <cell r="D219" t="str">
            <v xml:space="preserve">Puerta PCH3 - Tipo: Abrir de una hoja. De doble chapa prepintada al horno tipo DD Nº 18 y alma de espúma de poliuretano, con marco de Chapa DD Nº 18, de A: 0,76 y H: 2,05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Garita de Seguridad. Deberán contar con certificado UL para puerta cortafuego.
</v>
          </cell>
          <cell r="E219" t="str">
            <v>AA</v>
          </cell>
          <cell r="F219" t="str">
            <v>u</v>
          </cell>
          <cell r="G219" t="str">
            <v>NO COTIZA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3.9.2.7.8</v>
          </cell>
          <cell r="D220" t="str">
            <v>Puerta PCH4 - Tipo: Abrir de dos hojas. Apertura externa. De doble chapa prepintada al horno tipo DD Nº 18 y alma de espúma de poliuretano, con marco de Chapa DD Nº 18, de A: 1,80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Local de Tableros y Depòsito de Residuos. Deberán contar con certificado UL para puerta cortafuego.</v>
          </cell>
          <cell r="E220" t="str">
            <v>AA</v>
          </cell>
          <cell r="F220" t="str">
            <v>u</v>
          </cell>
          <cell r="G220" t="str">
            <v>NO COTIZA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3.9.2.7.9</v>
          </cell>
          <cell r="D221" t="str">
            <v>Puerta PCH5 - Tipo: Abrir de dos hojas. Apertura externa. De doble chapa prepintada al horno tipo DD Nº 18 y alma de espúma de poliuretano, con marco de Chapa DD Nº 18, de A: 1,20 y H: 2,10 con persiana superior e inferior de ventilación. Bisagra Munición (3 por hoja) terminación anodizada. Picaportes interiores doble balancín metálicos anodizados y manijon fijo idem exterior. Cerradura de seguridad de embutir de doble paleta.  Se pintarán con esmalte sintético color gris RAL 7036. Destino: Armario de Termotanque. Deberán contar con certificado UL para puerta cortafuego.</v>
          </cell>
          <cell r="E221" t="str">
            <v>AA</v>
          </cell>
          <cell r="F221" t="str">
            <v>u</v>
          </cell>
          <cell r="G221" t="str">
            <v>NO COTIZA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3.9.2.7.10</v>
          </cell>
          <cell r="D222" t="str">
            <v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v>
          </cell>
          <cell r="E222" t="str">
            <v>AA</v>
          </cell>
          <cell r="F222" t="str">
            <v>u</v>
          </cell>
          <cell r="G222">
            <v>3</v>
          </cell>
          <cell r="H222">
            <v>18997.394108000037</v>
          </cell>
          <cell r="I222">
            <v>56992.18232400011</v>
          </cell>
          <cell r="J222">
            <v>0</v>
          </cell>
          <cell r="K222">
            <v>9.5702106481040635E-4</v>
          </cell>
        </row>
        <row r="223">
          <cell r="C223" t="str">
            <v>3.9.2.7.11</v>
          </cell>
          <cell r="D223" t="str">
            <v>Puerta PM2  - Tipo: Puerta placa interior de abrir. De Madera maciza de 2"" enchapada en melamina blanca con marco de Chapa de Hierro DD Nº 18, de A: 0,66 y H: 2,05 m. Pomelas Metálicas anodizadas. Se pintarán con esmalte sintético color gris RAL 7036.</v>
          </cell>
          <cell r="E223" t="str">
            <v>AA</v>
          </cell>
          <cell r="F223" t="str">
            <v>u</v>
          </cell>
          <cell r="G223">
            <v>12</v>
          </cell>
          <cell r="H223">
            <v>18512.394108000022</v>
          </cell>
          <cell r="I223">
            <v>222148.72929600027</v>
          </cell>
          <cell r="J223">
            <v>0</v>
          </cell>
          <cell r="K223">
            <v>3.7303539676459799E-3</v>
          </cell>
        </row>
        <row r="224">
          <cell r="C224" t="str">
            <v>3.9.2.7.12</v>
          </cell>
          <cell r="D224" t="str">
            <v>Puerta PR1 - Tipo: Abrir de dos hojas. De reja de malla de metal desplegado romboidal  - MD Pesado 270-16-20 - 4,20 kg/m2, sobre bastidor de hierro ángulo 1-1/2" x 3/16”. Bisagras reforzadas en hierro laminado. Cerradura de Llave de Doble Paleta. Destino: Armarios para equipos de A/A</v>
          </cell>
          <cell r="E224" t="str">
            <v>AA</v>
          </cell>
          <cell r="F224" t="str">
            <v>u</v>
          </cell>
          <cell r="G224" t="str">
            <v>NO COTIZA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3.9.2.7.13</v>
          </cell>
          <cell r="D225" t="str">
            <v>Puerta PE - De reja de malla de metal desplegado romboidal - MD Pesado 270-16-20 - 4,20 kg/m2, sobre bastidor de hierro ángulo 1-1/2" x 3/16”. Con barral anti-pánico y laterales de reja de 0,50 m</v>
          </cell>
          <cell r="E225" t="str">
            <v>AA</v>
          </cell>
          <cell r="F225" t="str">
            <v>u</v>
          </cell>
          <cell r="G225" t="str">
            <v>NO COTIZA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3.9.2.7.14</v>
          </cell>
          <cell r="D226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E226" t="str">
            <v>AA</v>
          </cell>
          <cell r="F226" t="str">
            <v>ml</v>
          </cell>
          <cell r="G226">
            <v>2.2999999999999998</v>
          </cell>
          <cell r="H226">
            <v>278873.82110073464</v>
          </cell>
          <cell r="I226">
            <v>641409.78853168967</v>
          </cell>
          <cell r="J226">
            <v>0</v>
          </cell>
          <cell r="K226">
            <v>1.0770647021563842E-2</v>
          </cell>
        </row>
        <row r="227">
          <cell r="C227" t="str">
            <v>3.9.2.7.15</v>
          </cell>
          <cell r="D22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E227" t="str">
            <v>AA</v>
          </cell>
          <cell r="F227" t="str">
            <v>ml</v>
          </cell>
          <cell r="G227">
            <v>5.75</v>
          </cell>
          <cell r="H227">
            <v>218789.75570938774</v>
          </cell>
          <cell r="I227">
            <v>1258041.0953289794</v>
          </cell>
          <cell r="J227">
            <v>0</v>
          </cell>
          <cell r="K227">
            <v>2.112521015219981E-2</v>
          </cell>
        </row>
        <row r="228">
          <cell r="C228" t="str">
            <v>3.9.2.7.16</v>
          </cell>
          <cell r="D228" t="str">
            <v>Carpintería Integral B3 - Frente Cartelera y TV LCD (incluido en señalética)</v>
          </cell>
          <cell r="E228" t="str">
            <v>AA</v>
          </cell>
          <cell r="F228" t="str">
            <v>m2</v>
          </cell>
          <cell r="G228" t="str">
            <v>NO COTIZA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3.9.2.7.17</v>
          </cell>
          <cell r="D229" t="str">
            <v>Cortina de Enrollar Automatica CE - De chapa de Tablilla Nervada Galvanizada Plana Microperforada de 0.70 mm de espesor con Motor paralelo con botonera. Destino: Hall Edificio de Estacion y Bicicletero. 4 unidades</v>
          </cell>
          <cell r="E229" t="str">
            <v>AA</v>
          </cell>
          <cell r="F229" t="str">
            <v>m2</v>
          </cell>
          <cell r="G229" t="str">
            <v>NO COTIZA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3.9.2.7.18</v>
          </cell>
          <cell r="D230" t="str">
            <v>Restauración de puertas existentes</v>
          </cell>
          <cell r="E230" t="str">
            <v>AA</v>
          </cell>
          <cell r="F230" t="str">
            <v>u</v>
          </cell>
          <cell r="G230">
            <v>6</v>
          </cell>
          <cell r="H230">
            <v>8054.0885706666668</v>
          </cell>
          <cell r="I230">
            <v>48324.531424000001</v>
          </cell>
          <cell r="J230">
            <v>0</v>
          </cell>
          <cell r="K230">
            <v>8.1147260262720263E-4</v>
          </cell>
        </row>
        <row r="231">
          <cell r="C231" t="str">
            <v>3.9.2.7.19</v>
          </cell>
          <cell r="D231" t="str">
            <v>Fijación de puertas existentes</v>
          </cell>
          <cell r="E231" t="str">
            <v>AA</v>
          </cell>
          <cell r="F231" t="str">
            <v>u</v>
          </cell>
          <cell r="G231">
            <v>4</v>
          </cell>
          <cell r="H231">
            <v>1240.6243519999998</v>
          </cell>
          <cell r="I231">
            <v>4962.4974079999993</v>
          </cell>
          <cell r="J231">
            <v>0</v>
          </cell>
          <cell r="K231">
            <v>8.3330982599048287E-5</v>
          </cell>
        </row>
        <row r="232">
          <cell r="C232" t="str">
            <v>3.9.2.7.20</v>
          </cell>
          <cell r="D232" t="str">
            <v>Colocación de reja exterior a: 1,32 h: 2,48</v>
          </cell>
          <cell r="E232" t="str">
            <v>AA</v>
          </cell>
          <cell r="F232" t="str">
            <v>u</v>
          </cell>
          <cell r="G232">
            <v>6</v>
          </cell>
          <cell r="H232">
            <v>7420.4756479999996</v>
          </cell>
          <cell r="I232">
            <v>44522.853887999998</v>
          </cell>
          <cell r="J232">
            <v>0</v>
          </cell>
          <cell r="K232">
            <v>7.4763427717258323E-4</v>
          </cell>
        </row>
        <row r="233">
          <cell r="C233" t="str">
            <v>3.9.2.8</v>
          </cell>
          <cell r="D233" t="str">
            <v>ESPEJOS Y MESADAS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432946.27853369934</v>
          </cell>
          <cell r="K233">
            <v>0</v>
          </cell>
        </row>
        <row r="234">
          <cell r="C234" t="str">
            <v>3.9.2.8.1</v>
          </cell>
          <cell r="D234" t="str">
            <v xml:space="preserve">Espejos en Acero Inoxidable pulido </v>
          </cell>
          <cell r="E234" t="str">
            <v>AA</v>
          </cell>
          <cell r="F234" t="str">
            <v>m2</v>
          </cell>
          <cell r="G234">
            <v>4.1999999999999993</v>
          </cell>
          <cell r="H234">
            <v>5501.0952088330587</v>
          </cell>
          <cell r="I234">
            <v>23104.599877098841</v>
          </cell>
          <cell r="J234">
            <v>0</v>
          </cell>
          <cell r="K234">
            <v>3.879758218538695E-4</v>
          </cell>
        </row>
        <row r="235">
          <cell r="C235" t="str">
            <v>3.9.2.8.2</v>
          </cell>
          <cell r="D235" t="str">
            <v>Espejos de cristal float de 4mm, Baño Boletería y Oficinas Operativas</v>
          </cell>
          <cell r="E235" t="str">
            <v>AA</v>
          </cell>
          <cell r="F235" t="str">
            <v>m2</v>
          </cell>
          <cell r="G235">
            <v>1.4699999999999998</v>
          </cell>
          <cell r="H235">
            <v>4924.4629774280993</v>
          </cell>
          <cell r="I235">
            <v>7238.9605768193051</v>
          </cell>
          <cell r="J235">
            <v>0</v>
          </cell>
          <cell r="K235">
            <v>1.2155768522713275E-4</v>
          </cell>
        </row>
        <row r="236">
          <cell r="C236" t="str">
            <v>3.9.2.8.3</v>
          </cell>
          <cell r="D236" t="str">
            <v>Mesada especial en Puntos de Venta de Boleterías de Acero Inoxidable s/ Detalle</v>
          </cell>
          <cell r="E236" t="str">
            <v>AA</v>
          </cell>
          <cell r="F236" t="str">
            <v>m2</v>
          </cell>
          <cell r="G236" t="str">
            <v>Incluido item 3.9.2.7.14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3.9.2.8.4</v>
          </cell>
          <cell r="D237" t="str">
            <v>Mesada especial en Garita de Seguridad de Acero Inoxidable s/ Detalle</v>
          </cell>
          <cell r="E237" t="str">
            <v>AA</v>
          </cell>
          <cell r="F237" t="str">
            <v>ml</v>
          </cell>
          <cell r="G237" t="str">
            <v>Incluido item 3.9.2.7.15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3.9.2.8.5</v>
          </cell>
          <cell r="D238" t="str">
            <v xml:space="preserve">Mesadas de Granito Gris Mara de 22 mm c/ traforo para bacha y frentes pulidos + zócalo perimetral H: 5 cm </v>
          </cell>
          <cell r="E238" t="str">
            <v>AA</v>
          </cell>
          <cell r="F238" t="str">
            <v>ml</v>
          </cell>
          <cell r="G238">
            <v>19.75</v>
          </cell>
          <cell r="H238">
            <v>20384.947750874999</v>
          </cell>
          <cell r="I238">
            <v>402602.71807978122</v>
          </cell>
          <cell r="J238">
            <v>0</v>
          </cell>
          <cell r="K238">
            <v>6.7605637517414692E-3</v>
          </cell>
        </row>
        <row r="239">
          <cell r="C239" t="str">
            <v>3.9.2.9</v>
          </cell>
          <cell r="D239" t="str">
            <v>EQUIPAMIENTO y ACCESORIOS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351350.95422880002</v>
          </cell>
          <cell r="K239">
            <v>0</v>
          </cell>
        </row>
        <row r="240">
          <cell r="C240" t="str">
            <v>3.9.2.9.1</v>
          </cell>
          <cell r="D240" t="str">
            <v xml:space="preserve">Kit completo de Accesorios para Baños Públicos (dispensers de jabón, dispensers de toallas, porta rollos, ganchos)  </v>
          </cell>
          <cell r="E240" t="str">
            <v>AA</v>
          </cell>
          <cell r="F240" t="str">
            <v>u</v>
          </cell>
          <cell r="G240">
            <v>3</v>
          </cell>
          <cell r="H240">
            <v>10506.603556</v>
          </cell>
          <cell r="I240">
            <v>31519.810667999998</v>
          </cell>
          <cell r="J240">
            <v>0</v>
          </cell>
          <cell r="K240">
            <v>5.2928527278747241E-4</v>
          </cell>
        </row>
        <row r="241">
          <cell r="C241" t="str">
            <v>3.9.2.9.2</v>
          </cell>
          <cell r="D241" t="str">
            <v>Kit completo de Barrales y Accesorios de Baño para personas en Sillas de Rueda</v>
          </cell>
          <cell r="E241" t="str">
            <v>AA</v>
          </cell>
          <cell r="F241" t="str">
            <v>u</v>
          </cell>
          <cell r="G241">
            <v>1</v>
          </cell>
          <cell r="H241">
            <v>141607.19671200003</v>
          </cell>
          <cell r="I241">
            <v>141607.19671200003</v>
          </cell>
          <cell r="J241">
            <v>0</v>
          </cell>
          <cell r="K241">
            <v>2.3778887674751376E-3</v>
          </cell>
        </row>
        <row r="242">
          <cell r="C242" t="str">
            <v>3.9.2.9.3</v>
          </cell>
          <cell r="D242" t="str">
            <v>Kit completo de Accesorios para Baños Privados (toallero horiz.-2 perchas-soporte  papel higiénico-jabonera)</v>
          </cell>
          <cell r="E242" t="str">
            <v>AA</v>
          </cell>
          <cell r="F242" t="str">
            <v>u</v>
          </cell>
          <cell r="G242">
            <v>5</v>
          </cell>
          <cell r="H242">
            <v>10171.286083999999</v>
          </cell>
          <cell r="I242">
            <v>50856.430419999997</v>
          </cell>
          <cell r="J242">
            <v>0</v>
          </cell>
          <cell r="K242">
            <v>8.5398862104125669E-4</v>
          </cell>
        </row>
        <row r="243">
          <cell r="C243" t="str">
            <v>3.9.2.9.4</v>
          </cell>
          <cell r="D243" t="str">
            <v xml:space="preserve">Sistema de puertas y placas separadoras para habitáculos de Inodoro en Chapa doblada Galvanizada - </v>
          </cell>
          <cell r="E243" t="str">
            <v>AA</v>
          </cell>
          <cell r="F243" t="str">
            <v>ml</v>
          </cell>
          <cell r="G243" t="str">
            <v>NO COTIZA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3.9.2.9.5</v>
          </cell>
          <cell r="D244" t="str">
            <v>Mampara Separador entre mingitorios en placa de granito Gris Mara</v>
          </cell>
          <cell r="E244" t="str">
            <v>AA</v>
          </cell>
          <cell r="F244" t="str">
            <v>u</v>
          </cell>
          <cell r="G244" t="str">
            <v>NO COTIZA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3.9.2.9.6</v>
          </cell>
          <cell r="D245" t="str">
            <v>Equipamiento general Boletería</v>
          </cell>
          <cell r="E245" t="str">
            <v>AA</v>
          </cell>
          <cell r="F245" t="str">
            <v>gl</v>
          </cell>
          <cell r="G245">
            <v>1</v>
          </cell>
          <cell r="H245">
            <v>68983.670603999999</v>
          </cell>
          <cell r="I245">
            <v>68983.670603999999</v>
          </cell>
          <cell r="J245">
            <v>0</v>
          </cell>
          <cell r="K245">
            <v>1.1583838906300149E-3</v>
          </cell>
        </row>
        <row r="246">
          <cell r="C246" t="str">
            <v>3.9.2.9.7</v>
          </cell>
          <cell r="D246" t="str">
            <v>Amoblamiento bajo mesada en melamina 18mm blanco con canto aluminio</v>
          </cell>
          <cell r="E246" t="str">
            <v>AA</v>
          </cell>
          <cell r="F246" t="str">
            <v>ml</v>
          </cell>
          <cell r="G246">
            <v>8.65</v>
          </cell>
          <cell r="H246">
            <v>6749.5775519999997</v>
          </cell>
          <cell r="I246">
            <v>58383.845824800002</v>
          </cell>
          <cell r="J246">
            <v>0</v>
          </cell>
          <cell r="K246">
            <v>9.8039008194720817E-4</v>
          </cell>
        </row>
        <row r="247">
          <cell r="C247" t="str">
            <v>3.9.2.10</v>
          </cell>
          <cell r="D247" t="str">
            <v>ARTEFACTOS SANITARIOS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1523835.3643911069</v>
          </cell>
          <cell r="K247">
            <v>0</v>
          </cell>
        </row>
        <row r="248">
          <cell r="C248" t="str">
            <v>3.9.2.10.1</v>
          </cell>
          <cell r="D248" t="str">
            <v xml:space="preserve">Inodoro Antivandálico  (sanitarios públicos) </v>
          </cell>
          <cell r="E248" t="str">
            <v>AA</v>
          </cell>
          <cell r="F248" t="str">
            <v>u</v>
          </cell>
          <cell r="G248">
            <v>6</v>
          </cell>
          <cell r="H248">
            <v>145112.67889291781</v>
          </cell>
          <cell r="I248">
            <v>870676.07335750689</v>
          </cell>
          <cell r="J248">
            <v>0</v>
          </cell>
          <cell r="K248">
            <v>1.4620520023123428E-2</v>
          </cell>
        </row>
        <row r="249">
          <cell r="C249" t="str">
            <v>3.9.2.10.2</v>
          </cell>
          <cell r="D249" t="str">
            <v xml:space="preserve">Inodoro Pedestal c/ mochila - Tapa de plastico duro blanco. (baños privados) </v>
          </cell>
          <cell r="E249" t="str">
            <v>AA</v>
          </cell>
          <cell r="F249" t="str">
            <v>u</v>
          </cell>
          <cell r="G249">
            <v>7</v>
          </cell>
          <cell r="H249">
            <v>56371.659315999997</v>
          </cell>
          <cell r="I249">
            <v>394601.61521199998</v>
          </cell>
          <cell r="J249">
            <v>0</v>
          </cell>
          <cell r="K249">
            <v>6.6262080616461098E-3</v>
          </cell>
        </row>
        <row r="250">
          <cell r="C250" t="str">
            <v>3.9.2.10.3</v>
          </cell>
          <cell r="D250" t="str">
            <v xml:space="preserve">Mingitorio antivandálico  (sanitarios públicos) </v>
          </cell>
          <cell r="E250" t="str">
            <v>AA</v>
          </cell>
          <cell r="F250" t="str">
            <v>u</v>
          </cell>
          <cell r="G250" t="str">
            <v>NO COTIZA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C251" t="str">
            <v>3.9.2.10.4</v>
          </cell>
          <cell r="D251" t="str">
            <v>Inodoro Pedestal corto - Tapa plastico duro blanco (especial para baño discapacitado)</v>
          </cell>
          <cell r="E251" t="str">
            <v>AA</v>
          </cell>
          <cell r="F251" t="str">
            <v>u</v>
          </cell>
          <cell r="G251">
            <v>1</v>
          </cell>
          <cell r="H251">
            <v>56371.659315999997</v>
          </cell>
          <cell r="I251">
            <v>56371.659315999997</v>
          </cell>
          <cell r="J251">
            <v>0</v>
          </cell>
          <cell r="K251">
            <v>9.4660115166373001E-4</v>
          </cell>
        </row>
        <row r="252">
          <cell r="C252" t="str">
            <v>3.9.2.10.5</v>
          </cell>
          <cell r="D252" t="str">
            <v>Lavatorio  (especial para baño discapacitado)</v>
          </cell>
          <cell r="E252" t="str">
            <v>AA</v>
          </cell>
          <cell r="F252" t="str">
            <v>u</v>
          </cell>
          <cell r="G252">
            <v>1</v>
          </cell>
          <cell r="H252">
            <v>36352.258827999998</v>
          </cell>
          <cell r="I252">
            <v>36352.258827999998</v>
          </cell>
          <cell r="J252">
            <v>0</v>
          </cell>
          <cell r="K252">
            <v>6.104324493850029E-4</v>
          </cell>
        </row>
        <row r="253">
          <cell r="C253" t="str">
            <v>3.9.2.10.6</v>
          </cell>
          <cell r="D253" t="str">
            <v>Bacha de acero Inoxidable para Baños  (Diam: 34 cm)</v>
          </cell>
          <cell r="E253" t="str">
            <v>AA</v>
          </cell>
          <cell r="F253" t="str">
            <v>u</v>
          </cell>
          <cell r="G253">
            <v>13</v>
          </cell>
          <cell r="H253">
            <v>5935.9508320000004</v>
          </cell>
          <cell r="I253">
            <v>77167.360816</v>
          </cell>
          <cell r="J253">
            <v>0</v>
          </cell>
          <cell r="K253">
            <v>1.2958056141260917E-3</v>
          </cell>
        </row>
        <row r="254">
          <cell r="C254" t="str">
            <v>3.9.2.10.7</v>
          </cell>
          <cell r="D254" t="str">
            <v xml:space="preserve"> Pileta para cocina de acero inoxidable AISI 304 de 27 litros de sobre/bajo poner</v>
          </cell>
          <cell r="E254" t="str">
            <v>AA</v>
          </cell>
          <cell r="F254" t="str">
            <v>u</v>
          </cell>
          <cell r="G254">
            <v>3</v>
          </cell>
          <cell r="H254">
            <v>4864.4636639999999</v>
          </cell>
          <cell r="I254">
            <v>14593.390992000001</v>
          </cell>
          <cell r="J254">
            <v>0</v>
          </cell>
          <cell r="K254">
            <v>2.4505435687583946E-4</v>
          </cell>
        </row>
        <row r="255">
          <cell r="C255" t="str">
            <v>3.9.2.10.8</v>
          </cell>
          <cell r="D255" t="str">
            <v xml:space="preserve">Receptáculo rectangular de acrílico para ducha </v>
          </cell>
          <cell r="E255" t="str">
            <v>AA</v>
          </cell>
          <cell r="F255" t="str">
            <v>u</v>
          </cell>
          <cell r="G255">
            <v>2</v>
          </cell>
          <cell r="H255">
            <v>37036.502934800003</v>
          </cell>
          <cell r="I255">
            <v>74073.005869600005</v>
          </cell>
          <cell r="J255">
            <v>0</v>
          </cell>
          <cell r="K255">
            <v>1.2438447530930864E-3</v>
          </cell>
        </row>
        <row r="256">
          <cell r="C256" t="str">
            <v>3.9.2.10.9</v>
          </cell>
          <cell r="D256" t="str">
            <v xml:space="preserve">Mingitorio Mural Corto (Vestuarios) </v>
          </cell>
          <cell r="E256" t="str">
            <v>AA</v>
          </cell>
          <cell r="F256" t="str">
            <v>u</v>
          </cell>
          <cell r="G256" t="str">
            <v>NO COTIZA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 t="str">
            <v>3.9.2.11</v>
          </cell>
          <cell r="D257" t="str">
            <v>PROVISION DE AGUA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418780.50734930247</v>
          </cell>
          <cell r="K257">
            <v>0</v>
          </cell>
        </row>
        <row r="258">
          <cell r="C258" t="str">
            <v>3.9.2.11.1</v>
          </cell>
          <cell r="D258" t="str">
            <v xml:space="preserve">Instalación de Válvulas de descarga automática  en Inodoros de Baños Privados con tapa y tecla </v>
          </cell>
          <cell r="E258" t="str">
            <v>AA</v>
          </cell>
          <cell r="F258" t="str">
            <v>u</v>
          </cell>
          <cell r="G258" t="str">
            <v>NO COTIZA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3.9.2.11.2</v>
          </cell>
          <cell r="D259" t="str">
            <v xml:space="preserve">Instalación de Griferías manuales en Baños Privados </v>
          </cell>
          <cell r="E259" t="str">
            <v>AA</v>
          </cell>
          <cell r="F259" t="str">
            <v>u</v>
          </cell>
          <cell r="G259">
            <v>7</v>
          </cell>
          <cell r="H259">
            <v>9966.901152800001</v>
          </cell>
          <cell r="I259">
            <v>69768.308069600011</v>
          </cell>
          <cell r="J259">
            <v>0</v>
          </cell>
          <cell r="K259">
            <v>1.1715596377623095E-3</v>
          </cell>
        </row>
        <row r="260">
          <cell r="C260" t="str">
            <v>3.9.2.11.3</v>
          </cell>
          <cell r="D260" t="str">
            <v xml:space="preserve">Instalación de Griferías monocomando  en piletas de cocina en Offices </v>
          </cell>
          <cell r="E260" t="str">
            <v>AA</v>
          </cell>
          <cell r="F260" t="str">
            <v>u</v>
          </cell>
          <cell r="G260">
            <v>3</v>
          </cell>
          <cell r="H260">
            <v>16841.397052799999</v>
          </cell>
          <cell r="I260">
            <v>50524.191158399997</v>
          </cell>
          <cell r="J260">
            <v>0</v>
          </cell>
          <cell r="K260">
            <v>8.4840961074646474E-4</v>
          </cell>
        </row>
        <row r="261">
          <cell r="C261" t="str">
            <v>3.9.2.11.4</v>
          </cell>
          <cell r="D261" t="str">
            <v xml:space="preserve">Instalación de Griferías monocomando Tipo FV modelo B1 ARIZONA 0108/B1 equivalente en duchas de Vestuarios para el personal </v>
          </cell>
          <cell r="E261" t="str">
            <v>AA</v>
          </cell>
          <cell r="F261" t="str">
            <v>u</v>
          </cell>
          <cell r="G261">
            <v>2</v>
          </cell>
          <cell r="H261">
            <v>14675.165652800002</v>
          </cell>
          <cell r="I261">
            <v>29350.331305600004</v>
          </cell>
          <cell r="J261">
            <v>0</v>
          </cell>
          <cell r="K261">
            <v>4.9285505789089504E-4</v>
          </cell>
        </row>
        <row r="262">
          <cell r="C262" t="str">
            <v>3.9.2.11.5</v>
          </cell>
          <cell r="D262" t="str">
            <v xml:space="preserve">Válvulas de descarga automática  en mingitorios de Baños Privados con tapa y tecla </v>
          </cell>
          <cell r="E262" t="str">
            <v>AA</v>
          </cell>
          <cell r="F262" t="str">
            <v>u</v>
          </cell>
          <cell r="G262" t="str">
            <v>NO COTIZA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3.9.2.11.6</v>
          </cell>
          <cell r="D263" t="str">
            <v>Instalación de Griferías monocomando con valvula automatica antivandalica Tipo FV modelo Pressmatic 0342 o equivalente en lavatorios de Baños Publicos</v>
          </cell>
          <cell r="E263" t="str">
            <v>AA</v>
          </cell>
          <cell r="F263" t="str">
            <v>u</v>
          </cell>
          <cell r="G263">
            <v>6</v>
          </cell>
          <cell r="H263">
            <v>13184.728648</v>
          </cell>
          <cell r="I263">
            <v>79108.371887999994</v>
          </cell>
          <cell r="J263">
            <v>0</v>
          </cell>
          <cell r="K263">
            <v>1.3283993560602721E-3</v>
          </cell>
        </row>
        <row r="264">
          <cell r="C264" t="str">
            <v>3.9.2.11.7</v>
          </cell>
          <cell r="D264" t="str">
            <v>Instalación de Válvulas de descarga automática  Antivandalica tipo FV Modelo Pressmatic 0349 o similar en Inodoros de Baños Publicos</v>
          </cell>
          <cell r="E264" t="str">
            <v>AA</v>
          </cell>
          <cell r="F264" t="str">
            <v>u</v>
          </cell>
          <cell r="G264">
            <v>6</v>
          </cell>
          <cell r="H264">
            <v>17349.008704</v>
          </cell>
          <cell r="I264">
            <v>104094.052224</v>
          </cell>
          <cell r="J264">
            <v>0</v>
          </cell>
          <cell r="K264">
            <v>1.7479625562239829E-3</v>
          </cell>
        </row>
        <row r="265">
          <cell r="C265" t="str">
            <v>3.9.2.11.8</v>
          </cell>
          <cell r="D265" t="str">
            <v>Instalación de Griferías monocomando con valvula automatica para mesada para discapacitados Tipo FV modelo Pressmatic 0361.03A o equivalente en lavatorios de Baños para discapacitados</v>
          </cell>
          <cell r="E265" t="str">
            <v>AA</v>
          </cell>
          <cell r="F265" t="str">
            <v>u</v>
          </cell>
          <cell r="G265">
            <v>1</v>
          </cell>
          <cell r="H265">
            <v>30239.544247999998</v>
          </cell>
          <cell r="I265">
            <v>30239.544247999998</v>
          </cell>
          <cell r="J265">
            <v>0</v>
          </cell>
          <cell r="K265">
            <v>5.0778685173133681E-4</v>
          </cell>
        </row>
        <row r="266">
          <cell r="C266" t="str">
            <v>3.9.2.11.9</v>
          </cell>
          <cell r="D266" t="str">
            <v>Instalación de Válvulas de descarga automática  Antivandalica tipo FV Modelo Pressmatic 0338 o similar en Inodoros de Baño para discapacitados</v>
          </cell>
          <cell r="E266" t="str">
            <v>AA</v>
          </cell>
          <cell r="F266" t="str">
            <v>u</v>
          </cell>
          <cell r="G266">
            <v>1</v>
          </cell>
          <cell r="H266">
            <v>11809.554248</v>
          </cell>
          <cell r="I266">
            <v>11809.554248</v>
          </cell>
          <cell r="J266">
            <v>0</v>
          </cell>
          <cell r="K266">
            <v>1.9830776293326479E-4</v>
          </cell>
        </row>
        <row r="267">
          <cell r="C267" t="str">
            <v>3.9.2.11.10</v>
          </cell>
          <cell r="D267" t="str">
            <v>Provisión e Instalación de Termotanque Eléctrico de Alta Recuperación - Capacidad: 50 lts</v>
          </cell>
          <cell r="E267" t="str">
            <v>AA</v>
          </cell>
          <cell r="F267" t="str">
            <v>u</v>
          </cell>
          <cell r="G267">
            <v>1</v>
          </cell>
          <cell r="H267">
            <v>26958.779596</v>
          </cell>
          <cell r="I267">
            <v>26958.779596</v>
          </cell>
          <cell r="J267">
            <v>0</v>
          </cell>
          <cell r="K267">
            <v>4.5269577164600396E-4</v>
          </cell>
        </row>
        <row r="268">
          <cell r="C268" t="str">
            <v>3.9.2.11.11</v>
          </cell>
          <cell r="D268" t="str">
            <v>Provisión e Instalación de Termo tanque Eléctrico de Alta Recuperación - Capacidad: 90</v>
          </cell>
          <cell r="E268" t="str">
            <v>AA</v>
          </cell>
          <cell r="F268" t="str">
            <v>u</v>
          </cell>
          <cell r="G268">
            <v>1</v>
          </cell>
          <cell r="H268">
            <v>16927.374611702482</v>
          </cell>
          <cell r="I268">
            <v>16927.374611702482</v>
          </cell>
          <cell r="J268">
            <v>0</v>
          </cell>
          <cell r="K268">
            <v>2.8424695133167749E-4</v>
          </cell>
        </row>
        <row r="269">
          <cell r="C269" t="str">
            <v>3.9.2.12</v>
          </cell>
          <cell r="D269" t="str">
            <v>INST. ELECTRICA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1315238.8811431618</v>
          </cell>
          <cell r="K269">
            <v>0</v>
          </cell>
        </row>
        <row r="270">
          <cell r="C270" t="str">
            <v>3.9.2.12.1</v>
          </cell>
          <cell r="D270" t="str">
            <v>Ejecución de cañerías eléctricas secundarias embutidas en pared con caño MOP 3/4" - IRAM 2005 (incluye cajas de pase)</v>
          </cell>
          <cell r="E270" t="str">
            <v>AA</v>
          </cell>
          <cell r="F270" t="str">
            <v>ml</v>
          </cell>
          <cell r="G270">
            <v>346.5</v>
          </cell>
          <cell r="H270">
            <v>1372.0308793548386</v>
          </cell>
          <cell r="I270">
            <v>475408.6996964516</v>
          </cell>
          <cell r="J270">
            <v>0</v>
          </cell>
          <cell r="K270">
            <v>7.9831324481854909E-3</v>
          </cell>
        </row>
        <row r="271">
          <cell r="C271" t="str">
            <v>3.9.2.12.2</v>
          </cell>
          <cell r="D271" t="str">
            <v>Cañerías eléctricas a la vista/ bajo anden - Caño HºGº 3/4"</v>
          </cell>
          <cell r="E271" t="str">
            <v>AA</v>
          </cell>
          <cell r="F271" t="str">
            <v>ml</v>
          </cell>
          <cell r="G271">
            <v>157.5</v>
          </cell>
          <cell r="H271">
            <v>1050.3437280000001</v>
          </cell>
          <cell r="I271">
            <v>165429.13716000001</v>
          </cell>
          <cell r="J271">
            <v>0</v>
          </cell>
          <cell r="K271">
            <v>2.7779102771584834E-3</v>
          </cell>
        </row>
        <row r="272">
          <cell r="C272" t="str">
            <v>3.9.2.12.3</v>
          </cell>
          <cell r="D272" t="str">
            <v>Cañerías eléctricas a la vista/ bajo anden - Caño HºGº 1 1/2"</v>
          </cell>
          <cell r="E272" t="str">
            <v>AA</v>
          </cell>
          <cell r="F272" t="str">
            <v>ml</v>
          </cell>
          <cell r="G272" t="str">
            <v>NO COTIZA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3.9.2.12.4</v>
          </cell>
          <cell r="D273" t="str">
            <v>Cañerías eléctricas a la vista/ bajo anden - Caño HºGº 2"</v>
          </cell>
          <cell r="E273" t="str">
            <v>AA</v>
          </cell>
          <cell r="F273" t="str">
            <v>ml</v>
          </cell>
          <cell r="G273" t="str">
            <v>NO COTIZA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C274" t="str">
            <v>3.9.2.12.5</v>
          </cell>
          <cell r="D274" t="str">
            <v>Cajas octogonal grande IRAM 62.005</v>
          </cell>
          <cell r="E274" t="str">
            <v>AA</v>
          </cell>
          <cell r="F274" t="str">
            <v>u</v>
          </cell>
          <cell r="G274">
            <v>62</v>
          </cell>
          <cell r="H274">
            <v>419.06044399999996</v>
          </cell>
          <cell r="I274">
            <v>25981.747527999996</v>
          </cell>
          <cell r="J274">
            <v>0</v>
          </cell>
          <cell r="K274">
            <v>4.3628930619859255E-4</v>
          </cell>
        </row>
        <row r="275">
          <cell r="C275" t="str">
            <v>3.9.2.12.6</v>
          </cell>
          <cell r="D275" t="str">
            <v>Cajas 100x50mm IRAM 62.005</v>
          </cell>
          <cell r="E275" t="str">
            <v>AA</v>
          </cell>
          <cell r="F275" t="str">
            <v>u</v>
          </cell>
          <cell r="G275">
            <v>70</v>
          </cell>
          <cell r="H275">
            <v>1411.8796320000001</v>
          </cell>
          <cell r="I275">
            <v>98831.574240000016</v>
          </cell>
          <cell r="J275">
            <v>0</v>
          </cell>
          <cell r="K275">
            <v>1.6595942558989025E-3</v>
          </cell>
        </row>
        <row r="276">
          <cell r="C276" t="str">
            <v>3.9.2.12.7</v>
          </cell>
          <cell r="D276" t="str">
            <v>Cajas redonda Al</v>
          </cell>
          <cell r="E276" t="str">
            <v>AA</v>
          </cell>
          <cell r="F276" t="str">
            <v>u</v>
          </cell>
          <cell r="G276">
            <v>28</v>
          </cell>
          <cell r="H276">
            <v>1858.5959439999999</v>
          </cell>
          <cell r="I276">
            <v>52040.686431999995</v>
          </cell>
          <cell r="J276">
            <v>0</v>
          </cell>
          <cell r="K276">
            <v>8.7387482127779497E-4</v>
          </cell>
        </row>
        <row r="277">
          <cell r="C277" t="str">
            <v>3.9.2.12.8</v>
          </cell>
          <cell r="D277" t="str">
            <v>Cajas Al - 100x50mm</v>
          </cell>
          <cell r="E277" t="str">
            <v>AA</v>
          </cell>
          <cell r="F277" t="str">
            <v>u</v>
          </cell>
          <cell r="G277" t="str">
            <v>NO COTIZA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3.9.2.12.9</v>
          </cell>
          <cell r="D278" t="str">
            <v>Tendido de Circuitos Cu 2,5mm^2 - IRAM 62.267</v>
          </cell>
          <cell r="E278" t="str">
            <v>AA</v>
          </cell>
          <cell r="F278" t="str">
            <v>ml</v>
          </cell>
          <cell r="G278">
            <v>253.75</v>
          </cell>
          <cell r="H278">
            <v>199.89093011200001</v>
          </cell>
          <cell r="I278">
            <v>50722.323515920005</v>
          </cell>
          <cell r="J278">
            <v>0</v>
          </cell>
          <cell r="K278">
            <v>8.5173667828511814E-4</v>
          </cell>
        </row>
        <row r="279">
          <cell r="C279" t="str">
            <v>3.9.2.12.10</v>
          </cell>
          <cell r="D279" t="str">
            <v>Tendido de Circuitos Cu 4mm^2 - IRAM 62.267</v>
          </cell>
          <cell r="E279" t="str">
            <v>AA</v>
          </cell>
          <cell r="F279" t="str">
            <v>ml</v>
          </cell>
          <cell r="G279">
            <v>138.75</v>
          </cell>
          <cell r="H279">
            <v>225.22479111199999</v>
          </cell>
          <cell r="I279">
            <v>31249.939766789998</v>
          </cell>
          <cell r="J279">
            <v>0</v>
          </cell>
          <cell r="K279">
            <v>5.2475356112622977E-4</v>
          </cell>
        </row>
        <row r="280">
          <cell r="C280" t="str">
            <v>3.9.2.12.11</v>
          </cell>
          <cell r="D280" t="str">
            <v>Tomacorriente 220V/ 10A</v>
          </cell>
          <cell r="E280" t="str">
            <v>AA</v>
          </cell>
          <cell r="F280" t="str">
            <v>u</v>
          </cell>
          <cell r="G280">
            <v>45</v>
          </cell>
          <cell r="H280">
            <v>1253.8737160000001</v>
          </cell>
          <cell r="I280">
            <v>56424.317220000004</v>
          </cell>
          <cell r="J280">
            <v>0</v>
          </cell>
          <cell r="K280">
            <v>9.4748539089272246E-4</v>
          </cell>
        </row>
        <row r="281">
          <cell r="C281" t="str">
            <v>3.9.2.12.12</v>
          </cell>
          <cell r="D281" t="str">
            <v>Tomacorriente 220V/ 20A</v>
          </cell>
          <cell r="E281" t="str">
            <v>AA</v>
          </cell>
          <cell r="F281" t="str">
            <v>u</v>
          </cell>
          <cell r="G281">
            <v>7</v>
          </cell>
          <cell r="H281">
            <v>1253.8737160000001</v>
          </cell>
          <cell r="I281">
            <v>8777.1160120000004</v>
          </cell>
          <cell r="J281">
            <v>0</v>
          </cell>
          <cell r="K281">
            <v>1.4738661636109015E-4</v>
          </cell>
        </row>
        <row r="282">
          <cell r="C282" t="str">
            <v>3.9.2.12.13</v>
          </cell>
          <cell r="D282" t="str">
            <v>Interruptor de un efecto 10A</v>
          </cell>
          <cell r="E282" t="str">
            <v>AA</v>
          </cell>
          <cell r="F282" t="str">
            <v>u</v>
          </cell>
          <cell r="G282">
            <v>18</v>
          </cell>
          <cell r="H282">
            <v>773.70841599999994</v>
          </cell>
          <cell r="I282">
            <v>13926.751487999998</v>
          </cell>
          <cell r="J282">
            <v>0</v>
          </cell>
          <cell r="K282">
            <v>2.3386004878046232E-4</v>
          </cell>
        </row>
        <row r="283">
          <cell r="C283" t="str">
            <v>3.9.2.12.14</v>
          </cell>
          <cell r="D283" t="str">
            <v>Provisión e Instalación de Luminaria Empotrable tubo LED 2x20W</v>
          </cell>
          <cell r="E283" t="str">
            <v>AA</v>
          </cell>
          <cell r="F283" t="str">
            <v>u</v>
          </cell>
          <cell r="G283">
            <v>20</v>
          </cell>
          <cell r="H283">
            <v>4235.5135264</v>
          </cell>
          <cell r="I283">
            <v>84710.270527999994</v>
          </cell>
          <cell r="J283">
            <v>0</v>
          </cell>
          <cell r="K283">
            <v>1.4224672577057076E-3</v>
          </cell>
        </row>
        <row r="284">
          <cell r="C284" t="str">
            <v>3.9.2.12.15</v>
          </cell>
          <cell r="D284" t="str">
            <v>Provisión e Instalación de Luminaria Empotrable tubo LED 2x9W</v>
          </cell>
          <cell r="E284" t="str">
            <v>AA</v>
          </cell>
          <cell r="F284" t="str">
            <v>u</v>
          </cell>
          <cell r="G284">
            <v>14</v>
          </cell>
          <cell r="H284">
            <v>6087.1443520000003</v>
          </cell>
          <cell r="I284">
            <v>85220.020927999998</v>
          </cell>
          <cell r="J284">
            <v>0</v>
          </cell>
          <cell r="K284">
            <v>1.4310270610103459E-3</v>
          </cell>
        </row>
        <row r="285">
          <cell r="C285" t="str">
            <v>3.9.2.12.16</v>
          </cell>
          <cell r="D285" t="str">
            <v>Provisión e Instalación de Luminaria doble tubo LED 2x20W - IP65 - IK10</v>
          </cell>
          <cell r="E285" t="str">
            <v>AA</v>
          </cell>
          <cell r="F285" t="str">
            <v>u</v>
          </cell>
          <cell r="G285">
            <v>28</v>
          </cell>
          <cell r="H285">
            <v>2471.0711999999999</v>
          </cell>
          <cell r="I285">
            <v>69189.993600000002</v>
          </cell>
          <cell r="J285">
            <v>0</v>
          </cell>
          <cell r="K285">
            <v>1.1618484965684971E-3</v>
          </cell>
        </row>
        <row r="286">
          <cell r="C286" t="str">
            <v>3.9.2.12.17</v>
          </cell>
          <cell r="D286" t="str">
            <v>Provisión e Instalación de Equipo Autonomo de luminaria 3hs</v>
          </cell>
          <cell r="E286" t="str">
            <v>AA</v>
          </cell>
          <cell r="F286" t="str">
            <v>u</v>
          </cell>
          <cell r="G286">
            <v>21</v>
          </cell>
          <cell r="H286">
            <v>3794.454248</v>
          </cell>
          <cell r="I286">
            <v>79683.539208000002</v>
          </cell>
          <cell r="J286">
            <v>0</v>
          </cell>
          <cell r="K286">
            <v>1.3380576498575032E-3</v>
          </cell>
        </row>
        <row r="287">
          <cell r="C287" t="str">
            <v>3.9.2.12.18</v>
          </cell>
          <cell r="D287" t="str">
            <v>Provisión e instalación de artefactos de salida de emergencia</v>
          </cell>
          <cell r="E287" t="str">
            <v>AA</v>
          </cell>
          <cell r="F287" t="str">
            <v>u</v>
          </cell>
          <cell r="G287">
            <v>5</v>
          </cell>
          <cell r="H287">
            <v>3528.552764</v>
          </cell>
          <cell r="I287">
            <v>17642.76382</v>
          </cell>
          <cell r="J287">
            <v>0</v>
          </cell>
          <cell r="K287">
            <v>2.9625987159478614E-4</v>
          </cell>
        </row>
        <row r="288">
          <cell r="C288" t="str">
            <v>3.9.2.13</v>
          </cell>
          <cell r="D288" t="str">
            <v>INST. BOCA DE TELEFONIA Y DATOS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1129456.9867734725</v>
          </cell>
          <cell r="K288">
            <v>0</v>
          </cell>
        </row>
        <row r="289">
          <cell r="C289" t="str">
            <v>3.9.2.13.1</v>
          </cell>
          <cell r="D289" t="str">
            <v>Sistema de Datos y Telefonía - Cableado</v>
          </cell>
          <cell r="E289" t="str">
            <v>AA</v>
          </cell>
          <cell r="F289" t="str">
            <v>gl</v>
          </cell>
          <cell r="G289">
            <v>1</v>
          </cell>
          <cell r="H289">
            <v>1129456.9867734725</v>
          </cell>
          <cell r="I289">
            <v>1129456.9867734725</v>
          </cell>
          <cell r="J289">
            <v>0</v>
          </cell>
          <cell r="K289">
            <v>1.8966006986616397E-2</v>
          </cell>
        </row>
        <row r="290">
          <cell r="C290" t="str">
            <v>3.9.2.14</v>
          </cell>
          <cell r="D290" t="str">
            <v>INST. TERMOMECANICA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359910.54245866672</v>
          </cell>
          <cell r="K290">
            <v>0</v>
          </cell>
        </row>
        <row r="291">
          <cell r="C291" t="str">
            <v>3.9.2.14.1</v>
          </cell>
          <cell r="D291" t="str">
            <v xml:space="preserve">Provisión e Instalación de Equipos de Aire Acondicionado INDIVIDUALES Frio/Calor </v>
          </cell>
          <cell r="E291" t="str">
            <v>AA</v>
          </cell>
          <cell r="F291" t="str">
            <v>u</v>
          </cell>
          <cell r="G291">
            <v>5</v>
          </cell>
          <cell r="H291">
            <v>58677.689100000003</v>
          </cell>
          <cell r="I291">
            <v>293388.44550000003</v>
          </cell>
          <cell r="J291">
            <v>0</v>
          </cell>
          <cell r="K291">
            <v>4.9266217061009164E-3</v>
          </cell>
        </row>
        <row r="292">
          <cell r="C292" t="str">
            <v>3.9.2.14.2</v>
          </cell>
          <cell r="D292" t="str">
            <v>Tendido de Cañerias embutidas hasta Equipos Condensadores en Azotea</v>
          </cell>
          <cell r="E292" t="str">
            <v>AA</v>
          </cell>
          <cell r="F292" t="str">
            <v>ml</v>
          </cell>
          <cell r="G292">
            <v>12.5</v>
          </cell>
          <cell r="H292">
            <v>1781.4800344533332</v>
          </cell>
          <cell r="I292">
            <v>22268.500430666667</v>
          </cell>
          <cell r="J292">
            <v>0</v>
          </cell>
          <cell r="K292">
            <v>3.7393591760940696E-4</v>
          </cell>
        </row>
        <row r="293">
          <cell r="C293" t="str">
            <v>3.9.2.14.3</v>
          </cell>
          <cell r="D293" t="str">
            <v xml:space="preserve">Tendido de Desagues embutidos h/ rejillla de desague pluvial </v>
          </cell>
          <cell r="E293" t="str">
            <v>AA</v>
          </cell>
          <cell r="F293" t="str">
            <v>ml</v>
          </cell>
          <cell r="G293">
            <v>20</v>
          </cell>
          <cell r="H293">
            <v>2212.6798263999999</v>
          </cell>
          <cell r="I293">
            <v>44253.596527999995</v>
          </cell>
          <cell r="J293">
            <v>0</v>
          </cell>
          <cell r="K293">
            <v>7.4311286818511363E-4</v>
          </cell>
        </row>
        <row r="294">
          <cell r="C294" t="str">
            <v>3.9.2.15</v>
          </cell>
          <cell r="D294" t="str">
            <v>INST. DETECCION DE INCENDIO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267631.08365759999</v>
          </cell>
          <cell r="K294">
            <v>0</v>
          </cell>
        </row>
        <row r="295">
          <cell r="C295" t="str">
            <v>3.9.2.15.1</v>
          </cell>
          <cell r="D295" t="str">
            <v>Instalación de un Sistema de Alarma contra Incendios</v>
          </cell>
          <cell r="E295" t="str">
            <v>AA</v>
          </cell>
          <cell r="F295" t="str">
            <v>u</v>
          </cell>
          <cell r="G295">
            <v>1</v>
          </cell>
          <cell r="H295">
            <v>105982.1530336</v>
          </cell>
          <cell r="I295">
            <v>105982.1530336</v>
          </cell>
          <cell r="J295">
            <v>0</v>
          </cell>
          <cell r="K295">
            <v>1.7796678212899926E-3</v>
          </cell>
        </row>
        <row r="296">
          <cell r="C296" t="str">
            <v>3.9.2.15.2</v>
          </cell>
          <cell r="D296" t="str">
            <v>Provisión de Matafuegos de Clase ABC de 10 kg.</v>
          </cell>
          <cell r="E296" t="str">
            <v>AA</v>
          </cell>
          <cell r="F296" t="str">
            <v>u</v>
          </cell>
          <cell r="G296">
            <v>8</v>
          </cell>
          <cell r="H296">
            <v>10076.288704000001</v>
          </cell>
          <cell r="I296">
            <v>80610.309632000004</v>
          </cell>
          <cell r="J296">
            <v>0</v>
          </cell>
          <cell r="K296">
            <v>1.3536201144244684E-3</v>
          </cell>
        </row>
        <row r="297">
          <cell r="C297" t="str">
            <v>3.9.2.15.3</v>
          </cell>
          <cell r="D297" t="str">
            <v>Provisión de Matafuegos de CO2 de 10 kg.</v>
          </cell>
          <cell r="E297" t="str">
            <v>AA</v>
          </cell>
          <cell r="F297" t="str">
            <v>u</v>
          </cell>
          <cell r="G297">
            <v>2</v>
          </cell>
          <cell r="H297">
            <v>35331.052175999997</v>
          </cell>
          <cell r="I297">
            <v>70662.104351999995</v>
          </cell>
          <cell r="J297">
            <v>0</v>
          </cell>
          <cell r="K297">
            <v>1.1865683957186758E-3</v>
          </cell>
        </row>
        <row r="298">
          <cell r="C298" t="str">
            <v>3.9.2.15.4</v>
          </cell>
          <cell r="D298" t="str">
            <v xml:space="preserve">Señalización Reglamentaria </v>
          </cell>
          <cell r="E298" t="str">
            <v>AA</v>
          </cell>
          <cell r="F298" t="str">
            <v>u</v>
          </cell>
          <cell r="G298">
            <v>10</v>
          </cell>
          <cell r="H298">
            <v>1037.651664</v>
          </cell>
          <cell r="I298">
            <v>10376.51664</v>
          </cell>
          <cell r="J298">
            <v>0</v>
          </cell>
          <cell r="K298">
            <v>1.7424398573440527E-4</v>
          </cell>
        </row>
        <row r="299">
          <cell r="C299" t="str">
            <v>3.9.2.16</v>
          </cell>
          <cell r="D299" t="str">
            <v>SISTEMA DE ALARMA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48213.379776000002</v>
          </cell>
          <cell r="K299">
            <v>0</v>
          </cell>
        </row>
        <row r="300">
          <cell r="C300" t="str">
            <v>3.9.2.16.1</v>
          </cell>
          <cell r="D300" t="str">
            <v xml:space="preserve">Instalación de un Sistema de Alarma inhalámbrico en Boleterías </v>
          </cell>
          <cell r="E300" t="str">
            <v>AA</v>
          </cell>
          <cell r="F300" t="str">
            <v>gl</v>
          </cell>
          <cell r="G300">
            <v>1</v>
          </cell>
          <cell r="H300">
            <v>42624.777512000001</v>
          </cell>
          <cell r="I300">
            <v>42624.777512000001</v>
          </cell>
          <cell r="J300">
            <v>0</v>
          </cell>
          <cell r="K300">
            <v>7.1576150093593713E-4</v>
          </cell>
        </row>
        <row r="301">
          <cell r="C301" t="str">
            <v>3.9.2.16.2</v>
          </cell>
          <cell r="D301" t="str">
            <v>Instalación de boton antipanico en ventanilla que reporten a la central de alarmas</v>
          </cell>
          <cell r="E301" t="str">
            <v>AA</v>
          </cell>
          <cell r="F301" t="str">
            <v>u</v>
          </cell>
          <cell r="G301">
            <v>2</v>
          </cell>
          <cell r="H301">
            <v>2794.3011320000001</v>
          </cell>
          <cell r="I301">
            <v>5588.6022640000001</v>
          </cell>
          <cell r="J301">
            <v>0</v>
          </cell>
          <cell r="K301">
            <v>9.384462695408746E-5</v>
          </cell>
        </row>
        <row r="302">
          <cell r="C302" t="str">
            <v>3.10</v>
          </cell>
          <cell r="D302" t="str">
            <v>CERRAMIENTOS METÁLICOS Y BARANDAS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2481447.5148154134</v>
          </cell>
          <cell r="K302">
            <v>0</v>
          </cell>
        </row>
        <row r="303">
          <cell r="C303" t="str">
            <v>3.10.1</v>
          </cell>
          <cell r="D303" t="str">
            <v>Baranda de contencion de andenes de caño de acero galvanizado - según Detalle DT005</v>
          </cell>
          <cell r="E303" t="str">
            <v>AA</v>
          </cell>
          <cell r="F303" t="str">
            <v>ml</v>
          </cell>
          <cell r="G303">
            <v>75</v>
          </cell>
          <cell r="H303">
            <v>11362.826919266667</v>
          </cell>
          <cell r="I303">
            <v>852212.01894500002</v>
          </cell>
          <cell r="J303">
            <v>0</v>
          </cell>
          <cell r="K303">
            <v>1.4310468919726158E-2</v>
          </cell>
        </row>
        <row r="304">
          <cell r="C304" t="str">
            <v>3.10.2</v>
          </cell>
          <cell r="D304" t="str">
            <v xml:space="preserve">Ejecución de Cercos Perimetrales en Reja de hierro angulo, planchuelas y barrotes </v>
          </cell>
          <cell r="E304" t="str">
            <v>AA</v>
          </cell>
          <cell r="F304" t="str">
            <v>m2</v>
          </cell>
          <cell r="G304" t="str">
            <v>NO COTIZA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C305" t="str">
            <v>3.10.3</v>
          </cell>
          <cell r="D305" t="str">
            <v>Ejecución de Nuevos Cercos perimetrales de alambrado olímpico romboidal - según Detalle DT008</v>
          </cell>
          <cell r="E305" t="str">
            <v>AA</v>
          </cell>
          <cell r="F305" t="str">
            <v>ml</v>
          </cell>
          <cell r="G305">
            <v>53.33</v>
          </cell>
          <cell r="H305">
            <v>3966</v>
          </cell>
          <cell r="I305">
            <v>211506.78</v>
          </cell>
          <cell r="J305">
            <v>0</v>
          </cell>
          <cell r="K305">
            <v>3.5516527979133077E-3</v>
          </cell>
        </row>
        <row r="306">
          <cell r="C306" t="str">
            <v>3.10.4</v>
          </cell>
          <cell r="D306" t="str">
            <v>Ejecución de Nuevos Cercos divisorios entre Vías de paños de metal desplegado pesado según Detalle DT009</v>
          </cell>
          <cell r="E306" t="str">
            <v>AA</v>
          </cell>
          <cell r="F306" t="str">
            <v>ml</v>
          </cell>
          <cell r="G306">
            <v>180</v>
          </cell>
          <cell r="H306">
            <v>7876.2706437245179</v>
          </cell>
          <cell r="I306">
            <v>1417728.7158704132</v>
          </cell>
          <cell r="J306">
            <v>0</v>
          </cell>
          <cell r="K306">
            <v>2.3806708042187555E-2</v>
          </cell>
        </row>
        <row r="307">
          <cell r="C307" t="str">
            <v>3.11</v>
          </cell>
          <cell r="D307" t="str">
            <v xml:space="preserve">PINTURA INTEGRAL DE LA ESTACIÓN 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2167059.6595421163</v>
          </cell>
          <cell r="K307">
            <v>0</v>
          </cell>
        </row>
        <row r="308">
          <cell r="C308" t="str">
            <v>3.11.1</v>
          </cell>
          <cell r="D308" t="str">
            <v>Epoxi + poliuretano s/ metal prepintado Existentes–</v>
          </cell>
          <cell r="E308" t="str">
            <v>AA</v>
          </cell>
          <cell r="F308" t="str">
            <v>m2</v>
          </cell>
          <cell r="G308" t="str">
            <v>NO COTIZA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C309" t="str">
            <v>3.11.2</v>
          </cell>
          <cell r="D309" t="str">
            <v>Aplicación de 1 mano de Base al Agua y 2 manos de Latex para exteriores sobre Superficies de Revoques de Cal o Yeso</v>
          </cell>
          <cell r="E309" t="str">
            <v>AA</v>
          </cell>
          <cell r="F309" t="str">
            <v>m2</v>
          </cell>
          <cell r="G309">
            <v>764.5</v>
          </cell>
          <cell r="H309">
            <v>844.53220913636369</v>
          </cell>
          <cell r="I309">
            <v>645644.87388475006</v>
          </cell>
          <cell r="J309">
            <v>0</v>
          </cell>
          <cell r="K309">
            <v>1.0841763194499757E-2</v>
          </cell>
        </row>
        <row r="310">
          <cell r="C310" t="str">
            <v>3.11.3</v>
          </cell>
          <cell r="D310" t="str">
            <v>Aplicación de 1 mano de Base al Agua y 2 manos de Latex para interiores sobre Superficies de Revoques de Cal o Yeso</v>
          </cell>
          <cell r="E310" t="str">
            <v>AA</v>
          </cell>
          <cell r="F310" t="str">
            <v>m2</v>
          </cell>
          <cell r="G310">
            <v>740.67100000000005</v>
          </cell>
          <cell r="H310">
            <v>1263.578041</v>
          </cell>
          <cell r="I310">
            <v>935895.61120551103</v>
          </cell>
          <cell r="J310">
            <v>0</v>
          </cell>
          <cell r="K310">
            <v>1.5715696045738289E-2</v>
          </cell>
        </row>
        <row r="311">
          <cell r="C311" t="str">
            <v>3.11.4</v>
          </cell>
          <cell r="D311" t="str">
            <v>Aplicación de 1 mano de Base al Agua y 2 manos de Latex para cielorrasos</v>
          </cell>
          <cell r="E311" t="str">
            <v>AA</v>
          </cell>
          <cell r="F311" t="str">
            <v>m2</v>
          </cell>
          <cell r="G311">
            <v>169.25</v>
          </cell>
          <cell r="H311">
            <v>1318.2153647999999</v>
          </cell>
          <cell r="I311">
            <v>223107.95049239998</v>
          </cell>
          <cell r="J311">
            <v>0</v>
          </cell>
          <cell r="K311">
            <v>3.7464613503313516E-3</v>
          </cell>
        </row>
        <row r="312">
          <cell r="C312" t="str">
            <v>3.11.5</v>
          </cell>
          <cell r="D312" t="str">
            <v>Aplicación de 3 manos de Esmalte Sintético Código RAL 7024 sobre Elementos Metálicos y Herreria en General</v>
          </cell>
          <cell r="E312" t="str">
            <v>AA</v>
          </cell>
          <cell r="F312" t="str">
            <v>m2</v>
          </cell>
          <cell r="G312">
            <v>20.893600000000003</v>
          </cell>
          <cell r="H312">
            <v>1204.5698581000001</v>
          </cell>
          <cell r="I312">
            <v>25167.800787198168</v>
          </cell>
          <cell r="J312">
            <v>0</v>
          </cell>
          <cell r="K312">
            <v>4.226213934285091E-4</v>
          </cell>
        </row>
        <row r="313">
          <cell r="C313" t="str">
            <v>3.11.6</v>
          </cell>
          <cell r="D313" t="str">
            <v>Aplicación de 3 manos de Esmalte Sintético Código RAL 7024 sobre Elementos de Madera (puertas, ventanas, estructuras, etc.)</v>
          </cell>
          <cell r="E313" t="str">
            <v>AA</v>
          </cell>
          <cell r="F313" t="str">
            <v>m2</v>
          </cell>
          <cell r="G313">
            <v>197.72</v>
          </cell>
          <cell r="H313">
            <v>1204.5698581000001</v>
          </cell>
          <cell r="I313">
            <v>238167.55234353204</v>
          </cell>
          <cell r="J313">
            <v>0</v>
          </cell>
          <cell r="K313">
            <v>3.99934438817077E-3</v>
          </cell>
        </row>
        <row r="314">
          <cell r="C314" t="str">
            <v>3.11.7</v>
          </cell>
          <cell r="D314" t="str">
            <v>Aplicación de 3 manos de Esmalte Sintético sobre  Superficies de Hormigón Visto en Bajo Andenes y Frente de Andenes Bajos</v>
          </cell>
          <cell r="E314" t="str">
            <v>AA</v>
          </cell>
          <cell r="F314" t="str">
            <v>m2</v>
          </cell>
          <cell r="G314">
            <v>82.25</v>
          </cell>
          <cell r="H314">
            <v>1204.5698581000001</v>
          </cell>
          <cell r="I314">
            <v>99075.870828725019</v>
          </cell>
          <cell r="J314">
            <v>0</v>
          </cell>
          <cell r="K314">
            <v>1.6636965199628053E-3</v>
          </cell>
        </row>
        <row r="315">
          <cell r="C315" t="str">
            <v>3.12</v>
          </cell>
          <cell r="D315" t="str">
            <v>SEÑALETICA Y EQUIPAMIENTO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1481776.930233143</v>
          </cell>
          <cell r="K315">
            <v>0</v>
          </cell>
        </row>
        <row r="316">
          <cell r="C316" t="str">
            <v>3.12.1</v>
          </cell>
          <cell r="D316" t="str">
            <v>STA Señal Tótem en Acceso</v>
          </cell>
          <cell r="E316" t="str">
            <v>AA</v>
          </cell>
          <cell r="F316" t="str">
            <v>u</v>
          </cell>
          <cell r="G316">
            <v>1</v>
          </cell>
          <cell r="H316">
            <v>286062.48703999998</v>
          </cell>
          <cell r="I316">
            <v>286062.48703999998</v>
          </cell>
          <cell r="J316">
            <v>0</v>
          </cell>
          <cell r="K316">
            <v>4.8036031396896843E-3</v>
          </cell>
        </row>
        <row r="317">
          <cell r="C317" t="str">
            <v>3.12.2</v>
          </cell>
          <cell r="D317" t="str">
            <v>SETE Identificacion Exterior de Estación</v>
          </cell>
          <cell r="E317" t="str">
            <v>AA</v>
          </cell>
          <cell r="F317" t="str">
            <v>u</v>
          </cell>
          <cell r="G317">
            <v>1</v>
          </cell>
          <cell r="H317">
            <v>45521.873055999997</v>
          </cell>
          <cell r="I317">
            <v>45521.873055999997</v>
          </cell>
          <cell r="J317">
            <v>0</v>
          </cell>
          <cell r="K317">
            <v>7.64409953220397E-4</v>
          </cell>
        </row>
        <row r="318">
          <cell r="C318" t="str">
            <v>3.12.3</v>
          </cell>
          <cell r="D318" t="str">
            <v>ICB Identificación Corpórea Módulo Boletería</v>
          </cell>
          <cell r="E318" t="str">
            <v>AA</v>
          </cell>
          <cell r="F318" t="str">
            <v>u</v>
          </cell>
          <cell r="G318" t="str">
            <v>NO COTIZA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C319" t="str">
            <v>3.12.4</v>
          </cell>
          <cell r="D319" t="str">
            <v>ICBL dentificación Corpórea Módulo Boletería Lateral</v>
          </cell>
          <cell r="E319" t="str">
            <v>AA</v>
          </cell>
          <cell r="F319" t="str">
            <v>u</v>
          </cell>
          <cell r="G319" t="str">
            <v>NO COTIZA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C320" t="str">
            <v>3.12.5</v>
          </cell>
          <cell r="D320" t="str">
            <v>SAM 1500 Señal Acceso Molinetes</v>
          </cell>
          <cell r="E320" t="str">
            <v>AA</v>
          </cell>
          <cell r="F320" t="str">
            <v>u</v>
          </cell>
          <cell r="G320" t="str">
            <v>NO COTIZA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3.12.6</v>
          </cell>
          <cell r="D321" t="str">
            <v>SAM 2500 Señal Acceso Molinetes</v>
          </cell>
          <cell r="E321" t="str">
            <v>AA</v>
          </cell>
          <cell r="F321" t="str">
            <v>u</v>
          </cell>
          <cell r="G321" t="str">
            <v>NO COTIZA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3.12.7</v>
          </cell>
          <cell r="D322" t="str">
            <v>IBE 3000 Identificación Boletería Exterior</v>
          </cell>
          <cell r="E322" t="str">
            <v>AA</v>
          </cell>
          <cell r="F322" t="str">
            <v>u</v>
          </cell>
          <cell r="G322">
            <v>1</v>
          </cell>
          <cell r="H322">
            <v>71476.5</v>
          </cell>
          <cell r="I322">
            <v>71476.5</v>
          </cell>
          <cell r="J322">
            <v>0</v>
          </cell>
          <cell r="K322">
            <v>1.2002438466041162E-3</v>
          </cell>
        </row>
        <row r="323">
          <cell r="C323" t="str">
            <v>3.12.8</v>
          </cell>
          <cell r="D323" t="str">
            <v>SETER 1500 Señal Comunicacional Colgante</v>
          </cell>
          <cell r="E323" t="str">
            <v>AA</v>
          </cell>
          <cell r="F323" t="str">
            <v>u</v>
          </cell>
          <cell r="G323">
            <v>1</v>
          </cell>
          <cell r="H323">
            <v>80593.746111999993</v>
          </cell>
          <cell r="I323">
            <v>80593.746111999993</v>
          </cell>
          <cell r="J323">
            <v>0</v>
          </cell>
          <cell r="K323">
            <v>1.3533419773730164E-3</v>
          </cell>
        </row>
        <row r="324">
          <cell r="C324" t="str">
            <v>3.12.9</v>
          </cell>
          <cell r="D324" t="str">
            <v>SETER 2500 Señal Comunicacional Colgante</v>
          </cell>
          <cell r="E324" t="str">
            <v>AA</v>
          </cell>
          <cell r="F324" t="str">
            <v>u</v>
          </cell>
          <cell r="G324" t="str">
            <v>NO COTIZA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C325" t="str">
            <v>3.12.10</v>
          </cell>
          <cell r="D325" t="str">
            <v>SCE A Señal Comunicacional Amurada</v>
          </cell>
          <cell r="E325" t="str">
            <v>AA</v>
          </cell>
          <cell r="F325" t="str">
            <v>u</v>
          </cell>
          <cell r="G325">
            <v>1</v>
          </cell>
          <cell r="H325">
            <v>15243.624351999999</v>
          </cell>
          <cell r="I325">
            <v>15243.624351999999</v>
          </cell>
          <cell r="J325">
            <v>0</v>
          </cell>
          <cell r="K325">
            <v>2.5597317060058422E-4</v>
          </cell>
        </row>
        <row r="326">
          <cell r="C326" t="str">
            <v>3.12.11</v>
          </cell>
          <cell r="D326" t="str">
            <v>SCE B Señal Comunicacional Bandera</v>
          </cell>
          <cell r="E326" t="str">
            <v>AA</v>
          </cell>
          <cell r="F326" t="str">
            <v>u</v>
          </cell>
          <cell r="G326">
            <v>2</v>
          </cell>
          <cell r="H326">
            <v>27561.248703999998</v>
          </cell>
          <cell r="I326">
            <v>55122.497407999996</v>
          </cell>
          <cell r="J326">
            <v>0</v>
          </cell>
          <cell r="K326">
            <v>9.2562504212438126E-4</v>
          </cell>
        </row>
        <row r="327">
          <cell r="C327" t="str">
            <v>3.12.12</v>
          </cell>
          <cell r="D327" t="str">
            <v>SPB Señal Puerta Baños (Mujer, Hombre y Movilidad Reducida)</v>
          </cell>
          <cell r="E327" t="str">
            <v>AA</v>
          </cell>
          <cell r="F327" t="str">
            <v>u</v>
          </cell>
          <cell r="G327">
            <v>3</v>
          </cell>
          <cell r="H327">
            <v>5845.3121759999995</v>
          </cell>
          <cell r="I327">
            <v>17535.936527999998</v>
          </cell>
          <cell r="J327">
            <v>0</v>
          </cell>
          <cell r="K327">
            <v>2.9446601207630963E-4</v>
          </cell>
        </row>
        <row r="328">
          <cell r="C328" t="str">
            <v>3.12.13</v>
          </cell>
          <cell r="D328" t="str">
            <v>SMR Señal Ménsula Refugio</v>
          </cell>
          <cell r="E328" t="str">
            <v>AA</v>
          </cell>
          <cell r="F328" t="str">
            <v>u</v>
          </cell>
          <cell r="G328" t="str">
            <v>NO COTIZA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3.12.14</v>
          </cell>
          <cell r="D329" t="str">
            <v>SCALD Señal Comunicaional con Apoyo Lumbra Doble (5.875M)</v>
          </cell>
          <cell r="E329" t="str">
            <v>AA</v>
          </cell>
          <cell r="F329" t="str">
            <v>u</v>
          </cell>
          <cell r="G329" t="str">
            <v>NO COTIZA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3.12.15</v>
          </cell>
          <cell r="D330" t="str">
            <v>SCALDe Señal Comunicaional con Apoyo Lumbra Doble (5.00M)</v>
          </cell>
          <cell r="E330" t="str">
            <v>AA</v>
          </cell>
          <cell r="F330" t="str">
            <v>u</v>
          </cell>
          <cell r="G330">
            <v>1</v>
          </cell>
          <cell r="H330">
            <v>200640</v>
          </cell>
          <cell r="I330">
            <v>200640</v>
          </cell>
          <cell r="J330">
            <v>0</v>
          </cell>
          <cell r="K330">
            <v>3.3691762381013323E-3</v>
          </cell>
        </row>
        <row r="331">
          <cell r="C331" t="str">
            <v>3.12.16</v>
          </cell>
          <cell r="D331" t="str">
            <v>PGC Cartelera Informativa</v>
          </cell>
          <cell r="E331" t="str">
            <v>AA</v>
          </cell>
          <cell r="F331" t="str">
            <v>u</v>
          </cell>
          <cell r="G331">
            <v>1</v>
          </cell>
          <cell r="H331">
            <v>40296.873055999997</v>
          </cell>
          <cell r="I331">
            <v>40296.873055999997</v>
          </cell>
          <cell r="J331">
            <v>0</v>
          </cell>
          <cell r="K331">
            <v>6.7667098868650819E-4</v>
          </cell>
        </row>
        <row r="332">
          <cell r="C332" t="str">
            <v>3.12.17</v>
          </cell>
          <cell r="D332" t="str">
            <v>CLPA P Cartelera Informativa con Pie</v>
          </cell>
          <cell r="E332" t="str">
            <v>AA</v>
          </cell>
          <cell r="F332" t="str">
            <v>u</v>
          </cell>
          <cell r="G332">
            <v>1</v>
          </cell>
          <cell r="H332">
            <v>63201.173469387759</v>
          </cell>
          <cell r="I332">
            <v>63201.173469387759</v>
          </cell>
          <cell r="J332">
            <v>0</v>
          </cell>
          <cell r="K332">
            <v>1.0612833526374679E-3</v>
          </cell>
        </row>
        <row r="333">
          <cell r="C333" t="str">
            <v>3.12.18</v>
          </cell>
          <cell r="D333" t="str">
            <v>CLMR Tótem Cartelera Informativa</v>
          </cell>
          <cell r="E333" t="str">
            <v>AA</v>
          </cell>
          <cell r="F333" t="str">
            <v>u</v>
          </cell>
          <cell r="G333" t="str">
            <v>NO COTIZA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3.12.19</v>
          </cell>
          <cell r="D334" t="str">
            <v>PM Porta y Monitor 49" incluye pantalla</v>
          </cell>
          <cell r="E334" t="str">
            <v>AA</v>
          </cell>
          <cell r="F334" t="str">
            <v>u</v>
          </cell>
          <cell r="G334" t="str">
            <v>NO COTIZA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3.12.20</v>
          </cell>
          <cell r="D335" t="str">
            <v>PM Porta y Monitor 32" incluye pantalla</v>
          </cell>
          <cell r="E335" t="str">
            <v>AA</v>
          </cell>
          <cell r="F335" t="str">
            <v>u</v>
          </cell>
          <cell r="G335" t="str">
            <v>NO COTIZA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 t="str">
            <v>3.12.21</v>
          </cell>
          <cell r="D336" t="str">
            <v>PAPD Papelero Residuos/Reciclables</v>
          </cell>
          <cell r="E336" t="str">
            <v>AA</v>
          </cell>
          <cell r="F336" t="str">
            <v>u</v>
          </cell>
          <cell r="G336">
            <v>8</v>
          </cell>
          <cell r="H336">
            <v>44111.219376000001</v>
          </cell>
          <cell r="I336">
            <v>352889.75500800001</v>
          </cell>
          <cell r="J336">
            <v>0</v>
          </cell>
          <cell r="K336">
            <v>5.9257764017262467E-3</v>
          </cell>
        </row>
        <row r="337">
          <cell r="C337" t="str">
            <v>3.12.22</v>
          </cell>
          <cell r="D337" t="str">
            <v>AST Asiento Modelo Tigre</v>
          </cell>
          <cell r="E337" t="str">
            <v>AA</v>
          </cell>
          <cell r="F337" t="str">
            <v>u</v>
          </cell>
          <cell r="G337">
            <v>8</v>
          </cell>
          <cell r="H337">
            <v>27783.624352000003</v>
          </cell>
          <cell r="I337">
            <v>222268.99481600002</v>
          </cell>
          <cell r="J337">
            <v>0</v>
          </cell>
          <cell r="K337">
            <v>3.7323734838553401E-3</v>
          </cell>
        </row>
        <row r="338">
          <cell r="C338" t="str">
            <v>3.12.23</v>
          </cell>
          <cell r="D338" t="str">
            <v>VEB Vinilo Esmerilado Boleterias</v>
          </cell>
          <cell r="E338" t="str">
            <v>AA</v>
          </cell>
          <cell r="F338" t="str">
            <v>u</v>
          </cell>
          <cell r="G338">
            <v>2</v>
          </cell>
          <cell r="H338">
            <v>15461.734693877552</v>
          </cell>
          <cell r="I338">
            <v>30923.469387755104</v>
          </cell>
          <cell r="J338">
            <v>0</v>
          </cell>
          <cell r="K338">
            <v>5.1927142275158718E-4</v>
          </cell>
        </row>
        <row r="339">
          <cell r="C339">
            <v>0</v>
          </cell>
          <cell r="D339" t="str">
            <v>COSTO DIRECTO (CD)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59551648.777230129</v>
          </cell>
          <cell r="K339">
            <v>0.99999999999999922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>
            <v>0</v>
          </cell>
          <cell r="D341" t="str">
            <v>CUADRO EMPRESARIO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 t="str">
            <v>1.</v>
          </cell>
          <cell r="D342" t="str">
            <v>Total Costo Directo (Costo-Costo)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59551648.777230129</v>
          </cell>
          <cell r="K342">
            <v>0</v>
          </cell>
        </row>
        <row r="343">
          <cell r="C343" t="str">
            <v>2.</v>
          </cell>
          <cell r="D343" t="str">
            <v>Gastos Generales (Sobre 1)</v>
          </cell>
          <cell r="E343">
            <v>0</v>
          </cell>
          <cell r="F343">
            <v>0</v>
          </cell>
          <cell r="G343">
            <v>0</v>
          </cell>
          <cell r="H343">
            <v>0.15</v>
          </cell>
          <cell r="I343">
            <v>0</v>
          </cell>
          <cell r="J343">
            <v>8932747.3165845182</v>
          </cell>
          <cell r="K343">
            <v>0</v>
          </cell>
        </row>
        <row r="344">
          <cell r="C344" t="str">
            <v>3.</v>
          </cell>
          <cell r="D344" t="str">
            <v>Costo Unitario  (1+2)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68484396.093814641</v>
          </cell>
          <cell r="K344">
            <v>0</v>
          </cell>
        </row>
        <row r="345">
          <cell r="C345" t="str">
            <v>4.</v>
          </cell>
          <cell r="D345" t="str">
            <v>Gastos Financieros (Sobre 3)</v>
          </cell>
          <cell r="E345">
            <v>0</v>
          </cell>
          <cell r="F345">
            <v>0</v>
          </cell>
          <cell r="G345">
            <v>0</v>
          </cell>
          <cell r="H345">
            <v>0.12</v>
          </cell>
          <cell r="I345">
            <v>0</v>
          </cell>
          <cell r="J345">
            <v>8218127.531257757</v>
          </cell>
          <cell r="K345">
            <v>0</v>
          </cell>
        </row>
        <row r="346">
          <cell r="C346" t="str">
            <v>5.</v>
          </cell>
          <cell r="D346" t="str">
            <v>Beneficio (Sobre 3)</v>
          </cell>
          <cell r="E346">
            <v>0</v>
          </cell>
          <cell r="F346">
            <v>0</v>
          </cell>
          <cell r="G346">
            <v>0</v>
          </cell>
          <cell r="H346">
            <v>0.15</v>
          </cell>
          <cell r="I346">
            <v>0</v>
          </cell>
          <cell r="J346">
            <v>10272659.414072195</v>
          </cell>
          <cell r="K346">
            <v>0</v>
          </cell>
        </row>
        <row r="347">
          <cell r="C347" t="str">
            <v>6.</v>
          </cell>
          <cell r="D347" t="str">
            <v>Precio Unitario Antes de Impuestos (1+2+4+5)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86975183.03914459</v>
          </cell>
          <cell r="K347">
            <v>0</v>
          </cell>
        </row>
        <row r="348">
          <cell r="C348" t="str">
            <v>7.</v>
          </cell>
          <cell r="D348" t="str">
            <v>IIBB (Sobre 6)</v>
          </cell>
          <cell r="E348">
            <v>0</v>
          </cell>
          <cell r="F348">
            <v>0</v>
          </cell>
          <cell r="G348">
            <v>0</v>
          </cell>
          <cell r="H348">
            <v>2.5000000000000001E-2</v>
          </cell>
          <cell r="I348">
            <v>0</v>
          </cell>
          <cell r="J348">
            <v>2174379.5759786149</v>
          </cell>
          <cell r="K348">
            <v>0</v>
          </cell>
        </row>
        <row r="349">
          <cell r="C349" t="str">
            <v>8.</v>
          </cell>
          <cell r="D349" t="str">
            <v>Base Imponible (1+2+4+5+7)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89149562.615123212</v>
          </cell>
          <cell r="K349">
            <v>0</v>
          </cell>
        </row>
        <row r="350">
          <cell r="C350" t="str">
            <v>9.</v>
          </cell>
          <cell r="D350" t="str">
            <v>ITB (Sobre 8)</v>
          </cell>
          <cell r="E350">
            <v>0</v>
          </cell>
          <cell r="F350">
            <v>0</v>
          </cell>
          <cell r="G350">
            <v>0</v>
          </cell>
          <cell r="H350">
            <v>1.2E-2</v>
          </cell>
          <cell r="I350">
            <v>0</v>
          </cell>
          <cell r="J350">
            <v>1069794.7513814785</v>
          </cell>
          <cell r="K350">
            <v>0</v>
          </cell>
        </row>
        <row r="351">
          <cell r="C351" t="str">
            <v>10.</v>
          </cell>
          <cell r="D351" t="str">
            <v>PRESUPUESTO SIN IVA (8+9)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90219357.366504684</v>
          </cell>
          <cell r="K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</sheetData>
      <sheetData sheetId="1">
        <row r="1">
          <cell r="A1">
            <v>0</v>
          </cell>
          <cell r="B1" t="str">
            <v>ANÁLISIS DE LOBOS A OCT-21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5">
          <cell r="A5" t="str">
            <v>Item</v>
          </cell>
          <cell r="B5" t="str">
            <v>Descripción</v>
          </cell>
          <cell r="C5" t="str">
            <v>Unidad</v>
          </cell>
          <cell r="D5" t="str">
            <v>Cantidad</v>
          </cell>
          <cell r="E5" t="str">
            <v xml:space="preserve">Costo Unitario </v>
          </cell>
          <cell r="F5" t="str">
            <v>Subtotal</v>
          </cell>
          <cell r="G5" t="str">
            <v>Total</v>
          </cell>
        </row>
        <row r="7">
          <cell r="A7" t="str">
            <v>1.1.1</v>
          </cell>
          <cell r="B7" t="str">
            <v>Ingeniería de detalle</v>
          </cell>
          <cell r="C7" t="str">
            <v>gl</v>
          </cell>
          <cell r="D7">
            <v>0</v>
          </cell>
          <cell r="E7">
            <v>0</v>
          </cell>
          <cell r="F7">
            <v>0</v>
          </cell>
          <cell r="G7">
            <v>1446530.7562394445</v>
          </cell>
        </row>
        <row r="8">
          <cell r="A8">
            <v>0</v>
          </cell>
          <cell r="B8" t="str">
            <v>Mano de Obra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789016.77613060619</v>
          </cell>
        </row>
        <row r="9">
          <cell r="A9" t="str">
            <v>I1871</v>
          </cell>
          <cell r="B9" t="str">
            <v>Profesional Junior (Ingeniero O Arquitecto)</v>
          </cell>
          <cell r="C9" t="str">
            <v>hs</v>
          </cell>
          <cell r="D9">
            <v>600</v>
          </cell>
          <cell r="E9">
            <v>1315.027960217677</v>
          </cell>
          <cell r="F9">
            <v>789016.77613060619</v>
          </cell>
          <cell r="G9">
            <v>0</v>
          </cell>
        </row>
        <row r="10">
          <cell r="A10">
            <v>0</v>
          </cell>
          <cell r="B10" t="str">
            <v>Subcontratos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657513.98010883841</v>
          </cell>
        </row>
        <row r="11">
          <cell r="A11" t="str">
            <v>I1267</v>
          </cell>
          <cell r="B11" t="str">
            <v>Profesional Senior (Ingeniero O Arquitecto)</v>
          </cell>
          <cell r="C11" t="str">
            <v>hs</v>
          </cell>
          <cell r="D11">
            <v>300</v>
          </cell>
          <cell r="E11">
            <v>2191.7132670294613</v>
          </cell>
          <cell r="F11">
            <v>657513.98010883841</v>
          </cell>
          <cell r="G11">
            <v>0</v>
          </cell>
        </row>
        <row r="13">
          <cell r="A13" t="str">
            <v>1.1.2</v>
          </cell>
          <cell r="B13" t="str">
            <v>Planos Conforme a Obra y Manuales de mantenimiento</v>
          </cell>
          <cell r="C13" t="str">
            <v>gl</v>
          </cell>
          <cell r="D13">
            <v>0</v>
          </cell>
          <cell r="E13">
            <v>0</v>
          </cell>
          <cell r="F13">
            <v>0</v>
          </cell>
          <cell r="G13">
            <v>964353.83749296307</v>
          </cell>
        </row>
        <row r="14">
          <cell r="A14">
            <v>0</v>
          </cell>
          <cell r="B14" t="str">
            <v>Mano de Obra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526011.18408707075</v>
          </cell>
        </row>
        <row r="15">
          <cell r="A15" t="str">
            <v>I1871</v>
          </cell>
          <cell r="B15" t="str">
            <v>Profesional Junior (Ingeniero O Arquitecto)</v>
          </cell>
          <cell r="C15" t="str">
            <v>hs</v>
          </cell>
          <cell r="D15">
            <v>400</v>
          </cell>
          <cell r="E15">
            <v>1315.027960217677</v>
          </cell>
          <cell r="F15">
            <v>526011.18408707075</v>
          </cell>
          <cell r="G15">
            <v>0</v>
          </cell>
        </row>
        <row r="16">
          <cell r="A16">
            <v>0</v>
          </cell>
          <cell r="B16" t="str">
            <v>Subcontratos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438342.65340589226</v>
          </cell>
        </row>
        <row r="17">
          <cell r="A17" t="str">
            <v>I1267</v>
          </cell>
          <cell r="B17" t="str">
            <v>Profesional Senior (Ingeniero O Arquitecto)</v>
          </cell>
          <cell r="C17" t="str">
            <v>hs</v>
          </cell>
          <cell r="D17">
            <v>200</v>
          </cell>
          <cell r="E17">
            <v>2191.7132670294613</v>
          </cell>
          <cell r="F17">
            <v>438342.65340589226</v>
          </cell>
          <cell r="G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2.1</v>
          </cell>
          <cell r="B19" t="str">
            <v>Análisis de Riesgos y Plan de Gestión Ambiental (PGA)</v>
          </cell>
          <cell r="C19" t="str">
            <v>gl</v>
          </cell>
          <cell r="D19">
            <v>0</v>
          </cell>
          <cell r="E19">
            <v>0</v>
          </cell>
          <cell r="F19">
            <v>0</v>
          </cell>
          <cell r="G19">
            <v>324183.77070369676</v>
          </cell>
        </row>
        <row r="20">
          <cell r="A20">
            <v>0</v>
          </cell>
          <cell r="B20" t="str">
            <v>Subcontratos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324183.77070369676</v>
          </cell>
        </row>
        <row r="21">
          <cell r="A21" t="str">
            <v>I3048</v>
          </cell>
          <cell r="B21" t="str">
            <v>Gestión Ambiental y Social - Mercedes / Luján</v>
          </cell>
          <cell r="C21" t="str">
            <v>gl</v>
          </cell>
          <cell r="D21">
            <v>1</v>
          </cell>
          <cell r="E21">
            <v>324183.77070369676</v>
          </cell>
          <cell r="F21">
            <v>324183.77070369676</v>
          </cell>
          <cell r="G21">
            <v>0</v>
          </cell>
        </row>
        <row r="23">
          <cell r="A23" t="str">
            <v>2.2</v>
          </cell>
          <cell r="B23" t="str">
            <v>Plan de Calidad (PC)</v>
          </cell>
          <cell r="C23" t="str">
            <v>gl</v>
          </cell>
          <cell r="D23">
            <v>0</v>
          </cell>
          <cell r="E23">
            <v>0</v>
          </cell>
          <cell r="F23">
            <v>0</v>
          </cell>
          <cell r="G23">
            <v>970583.71611934691</v>
          </cell>
        </row>
        <row r="24">
          <cell r="A24">
            <v>0</v>
          </cell>
          <cell r="B24" t="str">
            <v>Subcontratos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970583.71611934691</v>
          </cell>
        </row>
        <row r="25">
          <cell r="A25" t="str">
            <v>I3049</v>
          </cell>
          <cell r="B25" t="str">
            <v>Gestión y Control de Calidad- Mercedes / Luján</v>
          </cell>
          <cell r="C25" t="str">
            <v>gl</v>
          </cell>
          <cell r="D25">
            <v>1</v>
          </cell>
          <cell r="E25">
            <v>970583.71611934691</v>
          </cell>
          <cell r="F25">
            <v>970583.71611934691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3.1.1</v>
          </cell>
          <cell r="B27" t="str">
            <v>Demolición de losa, vigas y tabiques de hormigón armado y borde de andén de H°A°</v>
          </cell>
          <cell r="C27" t="str">
            <v>m3</v>
          </cell>
          <cell r="D27">
            <v>0</v>
          </cell>
          <cell r="E27">
            <v>0</v>
          </cell>
          <cell r="F27">
            <v>0</v>
          </cell>
          <cell r="G27">
            <v>14763.335725714285</v>
          </cell>
        </row>
        <row r="28">
          <cell r="A28" t="str">
            <v>02-T2331</v>
          </cell>
          <cell r="B28" t="str">
            <v>Mano de Obra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12999.375725714284</v>
          </cell>
        </row>
        <row r="29">
          <cell r="A29" t="str">
            <v>I1005</v>
          </cell>
          <cell r="B29" t="str">
            <v>Ayudante</v>
          </cell>
          <cell r="C29" t="str">
            <v>hs</v>
          </cell>
          <cell r="D29">
            <v>22.857142857142858</v>
          </cell>
          <cell r="E29">
            <v>568.72268799999995</v>
          </cell>
          <cell r="F29">
            <v>12999.375725714284</v>
          </cell>
          <cell r="G29">
            <v>0</v>
          </cell>
        </row>
        <row r="30">
          <cell r="A30" t="str">
            <v>03-T2331</v>
          </cell>
          <cell r="B30" t="str">
            <v>Equipos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1763.96</v>
          </cell>
        </row>
        <row r="31">
          <cell r="A31" t="str">
            <v>I1540</v>
          </cell>
          <cell r="B31" t="str">
            <v>Martillo Eléctrico</v>
          </cell>
          <cell r="C31" t="str">
            <v>hs</v>
          </cell>
          <cell r="D31">
            <v>22.857142857142858</v>
          </cell>
          <cell r="E31">
            <v>77.173249999999996</v>
          </cell>
          <cell r="F31">
            <v>1763.96</v>
          </cell>
          <cell r="G31">
            <v>0</v>
          </cell>
        </row>
        <row r="33">
          <cell r="A33" t="str">
            <v>3.1.2</v>
          </cell>
          <cell r="B33" t="str">
            <v>Demolición de Mampostería de ladrillo común o ceramico y tabique de madera</v>
          </cell>
          <cell r="C33" t="str">
            <v>m3</v>
          </cell>
          <cell r="D33">
            <v>0</v>
          </cell>
          <cell r="E33">
            <v>0</v>
          </cell>
          <cell r="F33">
            <v>0</v>
          </cell>
          <cell r="G33">
            <v>1263.8281955555556</v>
          </cell>
        </row>
        <row r="34">
          <cell r="A34" t="str">
            <v>02-T2336</v>
          </cell>
          <cell r="B34" t="str">
            <v>Mano de Obra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1263.8281955555556</v>
          </cell>
        </row>
        <row r="35">
          <cell r="A35" t="str">
            <v>I1005</v>
          </cell>
          <cell r="B35" t="str">
            <v>Ayudante</v>
          </cell>
          <cell r="C35" t="str">
            <v>hs</v>
          </cell>
          <cell r="D35">
            <v>2.2222222222222223</v>
          </cell>
          <cell r="E35">
            <v>568.72268799999995</v>
          </cell>
          <cell r="F35">
            <v>1263.8281955555556</v>
          </cell>
          <cell r="G35">
            <v>0</v>
          </cell>
        </row>
        <row r="37">
          <cell r="A37" t="str">
            <v>3.1.3</v>
          </cell>
          <cell r="B37" t="str">
            <v>Demolición de solados de Hormigón , pisos int, carpetas y contrapisos</v>
          </cell>
          <cell r="C37" t="str">
            <v>m3</v>
          </cell>
          <cell r="D37">
            <v>0</v>
          </cell>
          <cell r="E37">
            <v>0</v>
          </cell>
          <cell r="F37">
            <v>0</v>
          </cell>
          <cell r="G37">
            <v>556.28632106666657</v>
          </cell>
        </row>
        <row r="38">
          <cell r="A38" t="str">
            <v>02-T1519</v>
          </cell>
          <cell r="B38" t="str">
            <v>Mano de Obra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231.3052544</v>
          </cell>
        </row>
        <row r="39">
          <cell r="A39" t="str">
            <v>I1311</v>
          </cell>
          <cell r="B39" t="str">
            <v>Maquinista</v>
          </cell>
          <cell r="C39" t="str">
            <v>hs</v>
          </cell>
          <cell r="D39">
            <v>0.26666666666666666</v>
          </cell>
          <cell r="E39">
            <v>867.39470400000005</v>
          </cell>
          <cell r="F39">
            <v>231.3052544</v>
          </cell>
          <cell r="G39">
            <v>0</v>
          </cell>
        </row>
        <row r="40">
          <cell r="A40" t="str">
            <v>03-T1519</v>
          </cell>
          <cell r="B40" t="str">
            <v>Equipos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324.98106666666661</v>
          </cell>
        </row>
        <row r="41">
          <cell r="A41" t="str">
            <v>I1310</v>
          </cell>
          <cell r="B41" t="str">
            <v>Bobcat</v>
          </cell>
          <cell r="C41" t="str">
            <v>hs</v>
          </cell>
          <cell r="D41">
            <v>0.26666666666666666</v>
          </cell>
          <cell r="E41">
            <v>1218.6789999999999</v>
          </cell>
          <cell r="F41">
            <v>324.98106666666661</v>
          </cell>
          <cell r="G41">
            <v>0</v>
          </cell>
        </row>
        <row r="43">
          <cell r="A43" t="str">
            <v>3.1.4</v>
          </cell>
          <cell r="B43" t="str">
            <v xml:space="preserve">Retiro de Columnas de Alumbrado existentes </v>
          </cell>
          <cell r="C43" t="str">
            <v>u</v>
          </cell>
          <cell r="D43">
            <v>0</v>
          </cell>
          <cell r="E43">
            <v>0</v>
          </cell>
          <cell r="F43">
            <v>0</v>
          </cell>
          <cell r="G43">
            <v>22184.276224000001</v>
          </cell>
        </row>
        <row r="44">
          <cell r="A44" t="str">
            <v>02-T2035</v>
          </cell>
          <cell r="B44" t="str">
            <v>Mano de Obra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8432.0762240000004</v>
          </cell>
        </row>
        <row r="45">
          <cell r="A45" t="str">
            <v>I1005</v>
          </cell>
          <cell r="B45" t="str">
            <v>Ayudante</v>
          </cell>
          <cell r="C45" t="str">
            <v>hs</v>
          </cell>
          <cell r="D45">
            <v>4</v>
          </cell>
          <cell r="E45">
            <v>568.72268799999995</v>
          </cell>
          <cell r="F45">
            <v>2274.8907519999998</v>
          </cell>
          <cell r="G45">
            <v>0</v>
          </cell>
        </row>
        <row r="46">
          <cell r="A46" t="str">
            <v>I2206</v>
          </cell>
          <cell r="B46" t="str">
            <v>Chofer</v>
          </cell>
          <cell r="C46" t="str">
            <v>hs</v>
          </cell>
          <cell r="D46">
            <v>4</v>
          </cell>
          <cell r="E46">
            <v>867.39470400000005</v>
          </cell>
          <cell r="F46">
            <v>3469.5788160000002</v>
          </cell>
          <cell r="G46">
            <v>0</v>
          </cell>
        </row>
        <row r="47">
          <cell r="A47" t="str">
            <v>I1004</v>
          </cell>
          <cell r="B47" t="str">
            <v>Oficial</v>
          </cell>
          <cell r="C47" t="str">
            <v>hs</v>
          </cell>
          <cell r="D47">
            <v>4</v>
          </cell>
          <cell r="E47">
            <v>671.90166399999998</v>
          </cell>
          <cell r="F47">
            <v>2687.6066559999999</v>
          </cell>
          <cell r="G47">
            <v>0</v>
          </cell>
        </row>
        <row r="48">
          <cell r="A48" t="str">
            <v>03-T2035</v>
          </cell>
          <cell r="B48" t="str">
            <v>Equipos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13752.199999999999</v>
          </cell>
        </row>
        <row r="49">
          <cell r="A49" t="str">
            <v>I1313</v>
          </cell>
          <cell r="B49" t="str">
            <v>Camion Con Hidrogrua</v>
          </cell>
          <cell r="C49" t="str">
            <v>hs</v>
          </cell>
          <cell r="D49">
            <v>4</v>
          </cell>
          <cell r="E49">
            <v>3438.0499999999997</v>
          </cell>
          <cell r="F49">
            <v>13752.199999999999</v>
          </cell>
          <cell r="G49">
            <v>0</v>
          </cell>
        </row>
        <row r="51">
          <cell r="A51" t="str">
            <v>3.1.6</v>
          </cell>
          <cell r="B51" t="str">
            <v>Retiro de Rejas Perimetrales y cerco entre vias</v>
          </cell>
          <cell r="C51" t="str">
            <v>ml</v>
          </cell>
          <cell r="D51">
            <v>0</v>
          </cell>
          <cell r="E51">
            <v>0</v>
          </cell>
          <cell r="F51">
            <v>0</v>
          </cell>
          <cell r="G51">
            <v>1068.1743923200002</v>
          </cell>
        </row>
        <row r="52">
          <cell r="A52" t="str">
            <v>02-T2042</v>
          </cell>
          <cell r="B52" t="str">
            <v>Mano de Obra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793.13039232000006</v>
          </cell>
        </row>
        <row r="53">
          <cell r="A53" t="str">
            <v>I1005</v>
          </cell>
          <cell r="B53" t="str">
            <v>Ayudante</v>
          </cell>
          <cell r="C53" t="str">
            <v>hs</v>
          </cell>
          <cell r="D53">
            <v>0.8</v>
          </cell>
          <cell r="E53">
            <v>568.72268799999995</v>
          </cell>
          <cell r="F53">
            <v>454.9781504</v>
          </cell>
          <cell r="G53">
            <v>0</v>
          </cell>
        </row>
        <row r="54">
          <cell r="A54" t="str">
            <v>I2206</v>
          </cell>
          <cell r="B54" t="str">
            <v>Chofer</v>
          </cell>
          <cell r="C54" t="str">
            <v>hs</v>
          </cell>
          <cell r="D54">
            <v>0.08</v>
          </cell>
          <cell r="E54">
            <v>867.39470400000005</v>
          </cell>
          <cell r="F54">
            <v>69.391576319999999</v>
          </cell>
          <cell r="G54">
            <v>0</v>
          </cell>
        </row>
        <row r="55">
          <cell r="A55" t="str">
            <v>I1004</v>
          </cell>
          <cell r="B55" t="str">
            <v>Oficial</v>
          </cell>
          <cell r="C55" t="str">
            <v>hs</v>
          </cell>
          <cell r="D55">
            <v>0.4</v>
          </cell>
          <cell r="E55">
            <v>671.90166399999998</v>
          </cell>
          <cell r="F55">
            <v>268.76066559999998</v>
          </cell>
          <cell r="G55">
            <v>0</v>
          </cell>
        </row>
        <row r="56">
          <cell r="A56" t="str">
            <v>03-T2042</v>
          </cell>
          <cell r="B56" t="str">
            <v>Equipos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275.04399999999998</v>
          </cell>
        </row>
        <row r="57">
          <cell r="A57" t="str">
            <v>I1827</v>
          </cell>
          <cell r="B57" t="str">
            <v>Camion Con Hidrogrua</v>
          </cell>
          <cell r="C57" t="str">
            <v>hs</v>
          </cell>
          <cell r="D57">
            <v>0.08</v>
          </cell>
          <cell r="E57">
            <v>3438.0499999999997</v>
          </cell>
          <cell r="F57">
            <v>275.04399999999998</v>
          </cell>
          <cell r="G57">
            <v>0</v>
          </cell>
        </row>
        <row r="59">
          <cell r="A59" t="str">
            <v>3.1.7</v>
          </cell>
          <cell r="B59" t="str">
            <v xml:space="preserve">Desmonte de Cielorrasos suspendidos - Armado / Durlock </v>
          </cell>
          <cell r="C59" t="str">
            <v>m2</v>
          </cell>
          <cell r="D59">
            <v>0</v>
          </cell>
          <cell r="E59">
            <v>0</v>
          </cell>
          <cell r="F59">
            <v>0</v>
          </cell>
          <cell r="G59">
            <v>620.31217599999991</v>
          </cell>
        </row>
        <row r="60">
          <cell r="A60" t="str">
            <v>02-T2338</v>
          </cell>
          <cell r="B60" t="str">
            <v>Mano de Obra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620.31217599999991</v>
          </cell>
        </row>
        <row r="61">
          <cell r="A61" t="str">
            <v>I1005</v>
          </cell>
          <cell r="B61" t="str">
            <v>Ayudante</v>
          </cell>
          <cell r="C61" t="str">
            <v>hs</v>
          </cell>
          <cell r="D61">
            <v>0.5</v>
          </cell>
          <cell r="E61">
            <v>568.72268799999995</v>
          </cell>
          <cell r="F61">
            <v>284.36134399999997</v>
          </cell>
          <cell r="G61">
            <v>0</v>
          </cell>
        </row>
        <row r="62">
          <cell r="A62" t="str">
            <v>I1004</v>
          </cell>
          <cell r="B62" t="str">
            <v>Oficial</v>
          </cell>
          <cell r="C62" t="str">
            <v>hs</v>
          </cell>
          <cell r="D62">
            <v>0.5</v>
          </cell>
          <cell r="E62">
            <v>671.90166399999998</v>
          </cell>
          <cell r="F62">
            <v>335.95083199999999</v>
          </cell>
          <cell r="G62">
            <v>0</v>
          </cell>
        </row>
        <row r="64">
          <cell r="A64" t="str">
            <v>3.1.8</v>
          </cell>
          <cell r="B64" t="str">
            <v>Desmonte y retiro de instalaciones en desuso (cañerias, cajas, cables, art de iluminacion)</v>
          </cell>
          <cell r="C64" t="str">
            <v>gl</v>
          </cell>
          <cell r="D64">
            <v>0</v>
          </cell>
          <cell r="E64">
            <v>0</v>
          </cell>
          <cell r="F64">
            <v>0</v>
          </cell>
          <cell r="G64">
            <v>153002.08127999998</v>
          </cell>
        </row>
        <row r="65">
          <cell r="A65" t="str">
            <v>02-T3165</v>
          </cell>
          <cell r="B65" t="str">
            <v>Mano de Obra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153002.08127999998</v>
          </cell>
        </row>
        <row r="66">
          <cell r="A66" t="str">
            <v>I1005</v>
          </cell>
          <cell r="B66" t="str">
            <v>Ayudante</v>
          </cell>
          <cell r="C66" t="str">
            <v>hs</v>
          </cell>
          <cell r="D66">
            <v>80</v>
          </cell>
          <cell r="E66">
            <v>568.72268799999995</v>
          </cell>
          <cell r="F66">
            <v>45497.815039999994</v>
          </cell>
          <cell r="G66">
            <v>0</v>
          </cell>
        </row>
        <row r="67">
          <cell r="A67" t="str">
            <v>I1004</v>
          </cell>
          <cell r="B67" t="str">
            <v>Oficial</v>
          </cell>
          <cell r="C67" t="str">
            <v>hs</v>
          </cell>
          <cell r="D67">
            <v>160</v>
          </cell>
          <cell r="E67">
            <v>671.90166399999998</v>
          </cell>
          <cell r="F67">
            <v>107504.26624</v>
          </cell>
          <cell r="G67">
            <v>0</v>
          </cell>
        </row>
        <row r="69">
          <cell r="A69" t="str">
            <v>3.1.9</v>
          </cell>
          <cell r="B69" t="str">
            <v>Retiro de instalación sanitaria - incluye artefactos y accesorios</v>
          </cell>
          <cell r="C69" t="str">
            <v>gl</v>
          </cell>
          <cell r="D69">
            <v>0</v>
          </cell>
          <cell r="E69">
            <v>0</v>
          </cell>
          <cell r="F69">
            <v>0</v>
          </cell>
          <cell r="G69">
            <v>289455.90016000002</v>
          </cell>
        </row>
        <row r="70">
          <cell r="A70" t="str">
            <v>02-T3166</v>
          </cell>
          <cell r="B70" t="str">
            <v>Mano de Obra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289455.90016000002</v>
          </cell>
        </row>
        <row r="71">
          <cell r="A71" t="str">
            <v>I1005</v>
          </cell>
          <cell r="B71" t="str">
            <v>Ayudante</v>
          </cell>
          <cell r="C71" t="str">
            <v>hs</v>
          </cell>
          <cell r="D71">
            <v>112</v>
          </cell>
          <cell r="E71">
            <v>568.72268799999995</v>
          </cell>
          <cell r="F71">
            <v>63696.941055999996</v>
          </cell>
          <cell r="G71">
            <v>0</v>
          </cell>
        </row>
        <row r="72">
          <cell r="A72" t="str">
            <v>I1004</v>
          </cell>
          <cell r="B72" t="str">
            <v>Oficial</v>
          </cell>
          <cell r="C72" t="str">
            <v>hs</v>
          </cell>
          <cell r="D72">
            <v>336</v>
          </cell>
          <cell r="E72">
            <v>671.90166399999998</v>
          </cell>
          <cell r="F72">
            <v>225758.95910400001</v>
          </cell>
          <cell r="G72">
            <v>0</v>
          </cell>
        </row>
        <row r="74">
          <cell r="A74" t="str">
            <v>3.1.10</v>
          </cell>
          <cell r="B74" t="str">
            <v xml:space="preserve">Desmonte y retiro de equipo de aire acondicionado equipo int. y ext. </v>
          </cell>
          <cell r="C74" t="str">
            <v>u</v>
          </cell>
          <cell r="D74">
            <v>0</v>
          </cell>
          <cell r="E74">
            <v>0</v>
          </cell>
          <cell r="F74">
            <v>0</v>
          </cell>
          <cell r="G74">
            <v>6203.12176</v>
          </cell>
        </row>
        <row r="75">
          <cell r="A75" t="str">
            <v>02-T1976</v>
          </cell>
          <cell r="B75" t="str">
            <v>Mano de Obra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6203.12176</v>
          </cell>
        </row>
        <row r="76">
          <cell r="A76" t="str">
            <v>I1005</v>
          </cell>
          <cell r="B76" t="str">
            <v>Ayudante</v>
          </cell>
          <cell r="C76" t="str">
            <v>hs</v>
          </cell>
          <cell r="D76">
            <v>5</v>
          </cell>
          <cell r="E76">
            <v>568.72268799999995</v>
          </cell>
          <cell r="F76">
            <v>2843.6134399999996</v>
          </cell>
          <cell r="G76">
            <v>0</v>
          </cell>
        </row>
        <row r="77">
          <cell r="A77" t="str">
            <v>I1004</v>
          </cell>
          <cell r="B77" t="str">
            <v>Oficial</v>
          </cell>
          <cell r="C77" t="str">
            <v>hs</v>
          </cell>
          <cell r="D77">
            <v>5</v>
          </cell>
          <cell r="E77">
            <v>671.90166399999998</v>
          </cell>
          <cell r="F77">
            <v>3359.5083199999999</v>
          </cell>
          <cell r="G77">
            <v>0</v>
          </cell>
        </row>
        <row r="79">
          <cell r="A79" t="str">
            <v>3.1.11</v>
          </cell>
          <cell r="B79" t="str">
            <v>Picado de revoques y revestimientos</v>
          </cell>
          <cell r="C79" t="str">
            <v>m2</v>
          </cell>
          <cell r="D79">
            <v>0</v>
          </cell>
          <cell r="E79">
            <v>0</v>
          </cell>
          <cell r="F79">
            <v>0</v>
          </cell>
          <cell r="G79">
            <v>355.02082947878785</v>
          </cell>
        </row>
        <row r="80">
          <cell r="A80" t="str">
            <v>02-T2332</v>
          </cell>
          <cell r="B80" t="str">
            <v>Mano de Obra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355.02082947878785</v>
          </cell>
        </row>
        <row r="81">
          <cell r="A81" t="str">
            <v>I1005</v>
          </cell>
          <cell r="B81" t="str">
            <v>Ayudante</v>
          </cell>
          <cell r="C81" t="str">
            <v>hs</v>
          </cell>
          <cell r="D81">
            <v>0.62424242424242427</v>
          </cell>
          <cell r="E81">
            <v>568.72268799999995</v>
          </cell>
          <cell r="F81">
            <v>355.02082947878785</v>
          </cell>
          <cell r="G81">
            <v>0</v>
          </cell>
        </row>
        <row r="83">
          <cell r="A83" t="str">
            <v>3.1.12</v>
          </cell>
          <cell r="B83" t="str">
            <v>Retiro de ventanillas y mesada.</v>
          </cell>
          <cell r="C83" t="str">
            <v xml:space="preserve">u </v>
          </cell>
          <cell r="D83">
            <v>0</v>
          </cell>
          <cell r="E83">
            <v>0</v>
          </cell>
          <cell r="F83">
            <v>0</v>
          </cell>
          <cell r="G83">
            <v>4962.4974079999993</v>
          </cell>
        </row>
        <row r="84">
          <cell r="A84" t="str">
            <v>02-T3157</v>
          </cell>
          <cell r="B84" t="str">
            <v>Mano de Obra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4962.4974079999993</v>
          </cell>
        </row>
        <row r="85">
          <cell r="A85" t="str">
            <v>I1005</v>
          </cell>
          <cell r="B85" t="str">
            <v>Ayudante</v>
          </cell>
          <cell r="C85" t="str">
            <v>hs</v>
          </cell>
          <cell r="D85">
            <v>4</v>
          </cell>
          <cell r="E85">
            <v>568.72268799999995</v>
          </cell>
          <cell r="F85">
            <v>2274.8907519999998</v>
          </cell>
          <cell r="G85">
            <v>0</v>
          </cell>
        </row>
        <row r="86">
          <cell r="A86" t="str">
            <v>I1004</v>
          </cell>
          <cell r="B86" t="str">
            <v>Oficial</v>
          </cell>
          <cell r="C86" t="str">
            <v>hs</v>
          </cell>
          <cell r="D86">
            <v>4</v>
          </cell>
          <cell r="E86">
            <v>671.90166399999998</v>
          </cell>
          <cell r="F86">
            <v>2687.6066559999999</v>
          </cell>
          <cell r="G86">
            <v>0</v>
          </cell>
        </row>
        <row r="88">
          <cell r="A88" t="str">
            <v>3.1.13</v>
          </cell>
          <cell r="B88" t="str">
            <v>Retiro de aberturas, bancos y cestos</v>
          </cell>
          <cell r="C88" t="str">
            <v>u</v>
          </cell>
          <cell r="D88">
            <v>0</v>
          </cell>
          <cell r="E88">
            <v>0</v>
          </cell>
          <cell r="F88">
            <v>0</v>
          </cell>
          <cell r="G88">
            <v>2481.2487039999996</v>
          </cell>
        </row>
        <row r="89">
          <cell r="A89" t="str">
            <v>02-T3158</v>
          </cell>
          <cell r="B89" t="str">
            <v>Mano de Obra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2481.2487039999996</v>
          </cell>
        </row>
        <row r="90">
          <cell r="A90" t="str">
            <v>I1005</v>
          </cell>
          <cell r="B90" t="str">
            <v>Ayudante</v>
          </cell>
          <cell r="C90" t="str">
            <v>hs</v>
          </cell>
          <cell r="D90">
            <v>2</v>
          </cell>
          <cell r="E90">
            <v>568.72268799999995</v>
          </cell>
          <cell r="F90">
            <v>1137.4453759999999</v>
          </cell>
          <cell r="G90">
            <v>0</v>
          </cell>
        </row>
        <row r="91">
          <cell r="A91" t="str">
            <v>I1004</v>
          </cell>
          <cell r="B91" t="str">
            <v>Oficial</v>
          </cell>
          <cell r="C91" t="str">
            <v>hs</v>
          </cell>
          <cell r="D91">
            <v>2</v>
          </cell>
          <cell r="E91">
            <v>671.90166399999998</v>
          </cell>
          <cell r="F91">
            <v>1343.803328</v>
          </cell>
          <cell r="G91">
            <v>0</v>
          </cell>
        </row>
        <row r="93">
          <cell r="A93" t="str">
            <v>3.1.15</v>
          </cell>
          <cell r="B93" t="str">
            <v>Retiro de escombros de demolición</v>
          </cell>
          <cell r="C93" t="str">
            <v>gl</v>
          </cell>
          <cell r="D93">
            <v>0</v>
          </cell>
          <cell r="E93">
            <v>0</v>
          </cell>
          <cell r="F93">
            <v>0</v>
          </cell>
          <cell r="G93">
            <v>361927.10668799997</v>
          </cell>
        </row>
        <row r="94">
          <cell r="A94" t="str">
            <v>02-T3137</v>
          </cell>
          <cell r="B94" t="str">
            <v>Mano de Obra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228294.69388799998</v>
          </cell>
        </row>
        <row r="95">
          <cell r="A95" t="str">
            <v>I1005</v>
          </cell>
          <cell r="B95" t="str">
            <v>Ayudante</v>
          </cell>
          <cell r="C95" t="str">
            <v>hs</v>
          </cell>
          <cell r="D95">
            <v>288</v>
          </cell>
          <cell r="E95">
            <v>568.72268799999995</v>
          </cell>
          <cell r="F95">
            <v>163792.13414399998</v>
          </cell>
          <cell r="G95">
            <v>0</v>
          </cell>
        </row>
        <row r="96">
          <cell r="A96" t="str">
            <v>I1004</v>
          </cell>
          <cell r="B96" t="str">
            <v>Oficial</v>
          </cell>
          <cell r="C96" t="str">
            <v>hs</v>
          </cell>
          <cell r="D96">
            <v>96</v>
          </cell>
          <cell r="E96">
            <v>671.90166399999998</v>
          </cell>
          <cell r="F96">
            <v>64502.559743999998</v>
          </cell>
          <cell r="G96">
            <v>0</v>
          </cell>
        </row>
        <row r="97">
          <cell r="A97" t="str">
            <v>03-T3137</v>
          </cell>
          <cell r="B97" t="str">
            <v>Equipos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14624.147999999997</v>
          </cell>
        </row>
        <row r="98">
          <cell r="A98" t="str">
            <v>I1310</v>
          </cell>
          <cell r="B98" t="str">
            <v>Bobcat</v>
          </cell>
          <cell r="C98" t="str">
            <v>hs</v>
          </cell>
          <cell r="D98">
            <v>12</v>
          </cell>
          <cell r="E98">
            <v>1218.6789999999999</v>
          </cell>
          <cell r="F98">
            <v>14624.147999999997</v>
          </cell>
          <cell r="G98">
            <v>0</v>
          </cell>
        </row>
        <row r="99">
          <cell r="A99" t="str">
            <v>04-T3137</v>
          </cell>
          <cell r="B99" t="str">
            <v>Subcontratos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119008.2648</v>
          </cell>
        </row>
        <row r="100">
          <cell r="A100" t="str">
            <v>I1402</v>
          </cell>
          <cell r="B100" t="str">
            <v>Alquiler De Volquete</v>
          </cell>
          <cell r="C100" t="str">
            <v>día</v>
          </cell>
          <cell r="D100">
            <v>24</v>
          </cell>
          <cell r="E100">
            <v>4958.6777000000002</v>
          </cell>
          <cell r="F100">
            <v>119008.2648</v>
          </cell>
          <cell r="G100">
            <v>0</v>
          </cell>
        </row>
        <row r="102">
          <cell r="A102" t="str">
            <v>3.2.1</v>
          </cell>
          <cell r="B102" t="str">
            <v>Desmonte de Suelo Vegetal, terraplenamiento y Apisonado</v>
          </cell>
          <cell r="C102" t="str">
            <v>m3</v>
          </cell>
          <cell r="D102">
            <v>0</v>
          </cell>
          <cell r="E102">
            <v>0</v>
          </cell>
          <cell r="F102">
            <v>0</v>
          </cell>
          <cell r="G102">
            <v>4853.9096053333342</v>
          </cell>
        </row>
        <row r="103">
          <cell r="A103" t="str">
            <v>02-T2175</v>
          </cell>
          <cell r="B103" t="str">
            <v>Mano de Obra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1156.5262720000003</v>
          </cell>
        </row>
        <row r="104">
          <cell r="A104" t="str">
            <v>I1311</v>
          </cell>
          <cell r="B104" t="str">
            <v>Maquinista</v>
          </cell>
          <cell r="C104" t="str">
            <v>hs</v>
          </cell>
          <cell r="D104">
            <v>1.3333333333333335</v>
          </cell>
          <cell r="E104">
            <v>867.39470400000005</v>
          </cell>
          <cell r="F104">
            <v>1156.5262720000003</v>
          </cell>
          <cell r="G104">
            <v>0</v>
          </cell>
        </row>
        <row r="105">
          <cell r="A105" t="str">
            <v>03-T2175</v>
          </cell>
          <cell r="B105" t="str">
            <v>Equipos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3697.3833333333341</v>
          </cell>
        </row>
        <row r="106">
          <cell r="A106" t="str">
            <v>I1583</v>
          </cell>
          <cell r="B106" t="str">
            <v>Camión volcador  Fiat Trakker 6x4 - 380 T38</v>
          </cell>
          <cell r="C106" t="str">
            <v>hs</v>
          </cell>
          <cell r="D106">
            <v>0.16666666666666669</v>
          </cell>
          <cell r="E106">
            <v>7666.9560000000001</v>
          </cell>
          <cell r="F106">
            <v>1277.8260000000002</v>
          </cell>
          <cell r="G106">
            <v>0</v>
          </cell>
        </row>
        <row r="107">
          <cell r="A107" t="str">
            <v>I1270</v>
          </cell>
          <cell r="B107" t="str">
            <v>Retro Pala S/Ruedas Cat 416E 4X4</v>
          </cell>
          <cell r="C107" t="str">
            <v>hs</v>
          </cell>
          <cell r="D107">
            <v>1.3333333333333335</v>
          </cell>
          <cell r="E107">
            <v>1814.6679999999999</v>
          </cell>
          <cell r="F107">
            <v>2419.5573333333336</v>
          </cell>
          <cell r="G107">
            <v>0</v>
          </cell>
        </row>
        <row r="109">
          <cell r="A109" t="str">
            <v>3.2.2</v>
          </cell>
          <cell r="B109" t="str">
            <v>Excavaciones para fundaciones</v>
          </cell>
          <cell r="C109" t="str">
            <v>m3</v>
          </cell>
          <cell r="D109">
            <v>0</v>
          </cell>
          <cell r="E109">
            <v>0</v>
          </cell>
          <cell r="F109">
            <v>0</v>
          </cell>
          <cell r="G109">
            <v>1341.031352</v>
          </cell>
        </row>
        <row r="110">
          <cell r="A110" t="str">
            <v>02-T1299</v>
          </cell>
          <cell r="B110" t="str">
            <v>Mano de Obra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433.69735200000002</v>
          </cell>
        </row>
        <row r="111">
          <cell r="A111" t="str">
            <v>I1311</v>
          </cell>
          <cell r="B111" t="str">
            <v>Maquinista</v>
          </cell>
          <cell r="C111" t="str">
            <v>hs</v>
          </cell>
          <cell r="D111">
            <v>0.5</v>
          </cell>
          <cell r="E111">
            <v>867.39470400000005</v>
          </cell>
          <cell r="F111">
            <v>433.69735200000002</v>
          </cell>
          <cell r="G111">
            <v>0</v>
          </cell>
        </row>
        <row r="112">
          <cell r="A112" t="str">
            <v>03-T1299</v>
          </cell>
          <cell r="B112" t="str">
            <v>Equipos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907.33399999999995</v>
          </cell>
        </row>
        <row r="113">
          <cell r="A113" t="str">
            <v>I1270</v>
          </cell>
          <cell r="B113" t="str">
            <v>Retro Pala S/Ruedas Cat 416E 4X4</v>
          </cell>
          <cell r="C113" t="str">
            <v>hs</v>
          </cell>
          <cell r="D113">
            <v>0.5</v>
          </cell>
          <cell r="E113">
            <v>1814.6679999999999</v>
          </cell>
          <cell r="F113">
            <v>907.33399999999995</v>
          </cell>
          <cell r="G113">
            <v>0</v>
          </cell>
        </row>
        <row r="115">
          <cell r="A115" t="str">
            <v>3.2.3</v>
          </cell>
          <cell r="B115" t="str">
            <v>Ejecución de Hormigon de Limpieza (Esp: 7 cm)</v>
          </cell>
          <cell r="C115" t="str">
            <v>m3</v>
          </cell>
          <cell r="D115">
            <v>0</v>
          </cell>
          <cell r="E115">
            <v>0</v>
          </cell>
          <cell r="F115">
            <v>0</v>
          </cell>
          <cell r="G115">
            <v>22986.201779200001</v>
          </cell>
        </row>
        <row r="116">
          <cell r="A116" t="str">
            <v>01-T1453</v>
          </cell>
          <cell r="B116" t="str">
            <v>Materiales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11076.208000000001</v>
          </cell>
        </row>
        <row r="117">
          <cell r="A117" t="str">
            <v>I1009</v>
          </cell>
          <cell r="B117" t="str">
            <v>Hormigon Elaborado H21</v>
          </cell>
          <cell r="C117" t="str">
            <v>m3</v>
          </cell>
          <cell r="D117">
            <v>1.03</v>
          </cell>
          <cell r="E117">
            <v>10753.6</v>
          </cell>
          <cell r="F117">
            <v>11076.208000000001</v>
          </cell>
          <cell r="G117">
            <v>0</v>
          </cell>
        </row>
        <row r="118">
          <cell r="A118" t="str">
            <v>02-T1453</v>
          </cell>
          <cell r="B118" t="str">
            <v>Mano de Obra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11909.993779199998</v>
          </cell>
        </row>
        <row r="119">
          <cell r="A119" t="str">
            <v>I1018</v>
          </cell>
          <cell r="B119" t="str">
            <v>Ayudante Hormigon</v>
          </cell>
          <cell r="C119" t="str">
            <v>hs</v>
          </cell>
          <cell r="D119">
            <v>8</v>
          </cell>
          <cell r="E119">
            <v>682.46722559999989</v>
          </cell>
          <cell r="F119">
            <v>5459.7378047999991</v>
          </cell>
          <cell r="G119">
            <v>0</v>
          </cell>
        </row>
        <row r="120">
          <cell r="A120" t="str">
            <v>I1017</v>
          </cell>
          <cell r="B120" t="str">
            <v>Oficial Hormigon</v>
          </cell>
          <cell r="C120" t="str">
            <v>hs</v>
          </cell>
          <cell r="D120">
            <v>8</v>
          </cell>
          <cell r="E120">
            <v>806.2819968</v>
          </cell>
          <cell r="F120">
            <v>6450.2559744</v>
          </cell>
          <cell r="G120">
            <v>0</v>
          </cell>
        </row>
        <row r="122">
          <cell r="A122" t="str">
            <v>3.2.4</v>
          </cell>
          <cell r="B122" t="str">
            <v>Relleno con material de demolición</v>
          </cell>
          <cell r="C122" t="str">
            <v>m3</v>
          </cell>
          <cell r="D122">
            <v>0</v>
          </cell>
          <cell r="E122">
            <v>0</v>
          </cell>
          <cell r="F122">
            <v>0</v>
          </cell>
          <cell r="G122">
            <v>2378.0697279999999</v>
          </cell>
        </row>
        <row r="123">
          <cell r="A123" t="str">
            <v>02-T2048</v>
          </cell>
          <cell r="B123" t="str">
            <v>Mano de Obra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2378.0697279999999</v>
          </cell>
        </row>
        <row r="124">
          <cell r="A124" t="str">
            <v>I1005</v>
          </cell>
          <cell r="B124" t="str">
            <v>Ayudante</v>
          </cell>
          <cell r="C124" t="str">
            <v>hs</v>
          </cell>
          <cell r="D124">
            <v>3</v>
          </cell>
          <cell r="E124">
            <v>568.72268799999995</v>
          </cell>
          <cell r="F124">
            <v>1706.168064</v>
          </cell>
          <cell r="G124">
            <v>0</v>
          </cell>
        </row>
        <row r="125">
          <cell r="A125" t="str">
            <v>I1004</v>
          </cell>
          <cell r="B125" t="str">
            <v>Oficial</v>
          </cell>
          <cell r="C125" t="str">
            <v>hs</v>
          </cell>
          <cell r="D125">
            <v>1</v>
          </cell>
          <cell r="E125">
            <v>671.90166399999998</v>
          </cell>
          <cell r="F125">
            <v>671.90166399999998</v>
          </cell>
          <cell r="G125">
            <v>0</v>
          </cell>
        </row>
        <row r="127">
          <cell r="A127" t="str">
            <v>3.3.4</v>
          </cell>
          <cell r="B127" t="str">
            <v>Viga de borde de anden</v>
          </cell>
          <cell r="C127" t="str">
            <v>m3</v>
          </cell>
          <cell r="D127">
            <v>0</v>
          </cell>
          <cell r="E127">
            <v>0</v>
          </cell>
          <cell r="F127">
            <v>0</v>
          </cell>
          <cell r="G127">
            <v>71751.627895280835</v>
          </cell>
        </row>
        <row r="128">
          <cell r="A128" t="str">
            <v>01-T1040</v>
          </cell>
          <cell r="B128" t="str">
            <v>Materiales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33405.480668614167</v>
          </cell>
        </row>
        <row r="129">
          <cell r="A129" t="str">
            <v>I1011</v>
          </cell>
          <cell r="B129" t="str">
            <v>Acero  Adn420 Diam 12 Mm</v>
          </cell>
          <cell r="C129" t="str">
            <v>tn</v>
          </cell>
          <cell r="D129">
            <v>0.13</v>
          </cell>
          <cell r="E129">
            <v>139756</v>
          </cell>
          <cell r="F129">
            <v>18168.28</v>
          </cell>
          <cell r="G129">
            <v>0</v>
          </cell>
        </row>
        <row r="130">
          <cell r="A130" t="str">
            <v>I1014</v>
          </cell>
          <cell r="B130" t="str">
            <v>Alambre Negro Recocido N 16</v>
          </cell>
          <cell r="C130" t="str">
            <v>kg</v>
          </cell>
          <cell r="D130">
            <v>0.84</v>
          </cell>
          <cell r="E130">
            <v>572.72730000000001</v>
          </cell>
          <cell r="F130">
            <v>481.09093200000001</v>
          </cell>
          <cell r="G130">
            <v>0</v>
          </cell>
        </row>
        <row r="131">
          <cell r="A131" t="str">
            <v>I1015</v>
          </cell>
          <cell r="B131" t="str">
            <v>Clavos De 2"</v>
          </cell>
          <cell r="C131" t="str">
            <v>kg</v>
          </cell>
          <cell r="D131">
            <v>1.5</v>
          </cell>
          <cell r="E131">
            <v>683.37189999999998</v>
          </cell>
          <cell r="F131">
            <v>1025.0578499999999</v>
          </cell>
          <cell r="G131">
            <v>0</v>
          </cell>
        </row>
        <row r="132">
          <cell r="A132" t="str">
            <v>I1019</v>
          </cell>
          <cell r="B132" t="str">
            <v>Hormigon Elaborado H30</v>
          </cell>
          <cell r="C132" t="str">
            <v>m3</v>
          </cell>
          <cell r="D132">
            <v>1.05</v>
          </cell>
          <cell r="E132">
            <v>9940</v>
          </cell>
          <cell r="F132">
            <v>10437</v>
          </cell>
          <cell r="G132">
            <v>0</v>
          </cell>
        </row>
        <row r="133">
          <cell r="A133" t="str">
            <v>I1012</v>
          </cell>
          <cell r="B133" t="str">
            <v>Tabla De 1" Saligna Bruto</v>
          </cell>
          <cell r="C133" t="str">
            <v>m2</v>
          </cell>
          <cell r="D133">
            <v>3.5</v>
          </cell>
          <cell r="E133">
            <v>864.46280000000002</v>
          </cell>
          <cell r="F133">
            <v>3025.6197999999999</v>
          </cell>
          <cell r="G133">
            <v>0</v>
          </cell>
        </row>
        <row r="134">
          <cell r="A134" t="str">
            <v>I1013</v>
          </cell>
          <cell r="B134" t="str">
            <v>Tirante 3X3 Saligna Bruto</v>
          </cell>
          <cell r="C134" t="str">
            <v>ml</v>
          </cell>
          <cell r="D134">
            <v>5.9055118110236213</v>
          </cell>
          <cell r="E134">
            <v>45.454500000000003</v>
          </cell>
          <cell r="F134">
            <v>268.43208661417322</v>
          </cell>
          <cell r="G134">
            <v>0</v>
          </cell>
        </row>
        <row r="135">
          <cell r="A135" t="str">
            <v>02-T1040</v>
          </cell>
          <cell r="B135" t="str">
            <v>Mano de Obra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37218.730559999996</v>
          </cell>
        </row>
        <row r="136">
          <cell r="A136" t="str">
            <v>I1018</v>
          </cell>
          <cell r="B136" t="str">
            <v>Ayudante Hormigon</v>
          </cell>
          <cell r="C136" t="str">
            <v>hs</v>
          </cell>
          <cell r="D136">
            <v>25</v>
          </cell>
          <cell r="E136">
            <v>682.46722559999989</v>
          </cell>
          <cell r="F136">
            <v>17061.680639999999</v>
          </cell>
          <cell r="G136">
            <v>0</v>
          </cell>
        </row>
        <row r="137">
          <cell r="A137" t="str">
            <v>I1017</v>
          </cell>
          <cell r="B137" t="str">
            <v>Oficial Hormigon</v>
          </cell>
          <cell r="C137" t="str">
            <v>hs</v>
          </cell>
          <cell r="D137">
            <v>25</v>
          </cell>
          <cell r="E137">
            <v>806.2819968</v>
          </cell>
          <cell r="F137">
            <v>20157.049920000001</v>
          </cell>
          <cell r="G137">
            <v>0</v>
          </cell>
        </row>
        <row r="138">
          <cell r="A138" t="str">
            <v>04-T1040</v>
          </cell>
          <cell r="B138" t="str">
            <v>Subcontratos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1127.4166666666665</v>
          </cell>
        </row>
        <row r="139">
          <cell r="A139" t="str">
            <v>I1314</v>
          </cell>
          <cell r="B139" t="str">
            <v>Servicio De Bombeado con Pluma</v>
          </cell>
          <cell r="C139" t="str">
            <v>m3</v>
          </cell>
          <cell r="D139">
            <v>1.05</v>
          </cell>
          <cell r="E139">
            <v>415</v>
          </cell>
          <cell r="F139">
            <v>435.75</v>
          </cell>
          <cell r="G139">
            <v>0</v>
          </cell>
        </row>
        <row r="140">
          <cell r="A140" t="str">
            <v>I1315</v>
          </cell>
          <cell r="B140" t="str">
            <v>Traslado De Bomba con Pluma</v>
          </cell>
          <cell r="C140" t="str">
            <v>u</v>
          </cell>
          <cell r="D140">
            <v>1.6666666666666666E-2</v>
          </cell>
          <cell r="E140">
            <v>41500</v>
          </cell>
          <cell r="F140">
            <v>691.66666666666663</v>
          </cell>
          <cell r="G140">
            <v>0</v>
          </cell>
        </row>
        <row r="142">
          <cell r="A142" t="str">
            <v>3.4.1</v>
          </cell>
          <cell r="B142" t="str">
            <v>Film de polietileno 200 micrones</v>
          </cell>
          <cell r="C142" t="str">
            <v>m2</v>
          </cell>
          <cell r="D142">
            <v>0</v>
          </cell>
          <cell r="E142">
            <v>0</v>
          </cell>
          <cell r="F142">
            <v>0</v>
          </cell>
          <cell r="G142">
            <v>66.763403780000004</v>
          </cell>
        </row>
        <row r="143">
          <cell r="A143" t="str">
            <v>01-T1327</v>
          </cell>
          <cell r="B143" t="str">
            <v>Materiales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17.1384297</v>
          </cell>
        </row>
        <row r="144">
          <cell r="A144" t="str">
            <v>I1318</v>
          </cell>
          <cell r="B144" t="str">
            <v>Film Polietileno Nylon Negro De 2X50Mts Espesor 200 Micrones</v>
          </cell>
          <cell r="C144" t="str">
            <v>u</v>
          </cell>
          <cell r="D144">
            <v>5.2500000000000003E-3</v>
          </cell>
          <cell r="E144">
            <v>3264.4627999999998</v>
          </cell>
          <cell r="F144">
            <v>17.1384297</v>
          </cell>
          <cell r="G144">
            <v>0</v>
          </cell>
        </row>
        <row r="145">
          <cell r="A145" t="str">
            <v>02-T1327</v>
          </cell>
          <cell r="B145" t="str">
            <v>Mano de Obra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49.624974080000001</v>
          </cell>
        </row>
        <row r="146">
          <cell r="A146" t="str">
            <v>I1005</v>
          </cell>
          <cell r="B146" t="str">
            <v>Ayudante</v>
          </cell>
          <cell r="C146" t="str">
            <v>hs</v>
          </cell>
          <cell r="D146">
            <v>0.04</v>
          </cell>
          <cell r="E146">
            <v>568.72268799999995</v>
          </cell>
          <cell r="F146">
            <v>22.748907519999999</v>
          </cell>
          <cell r="G146">
            <v>0</v>
          </cell>
        </row>
        <row r="147">
          <cell r="A147" t="str">
            <v>I1004</v>
          </cell>
          <cell r="B147" t="str">
            <v>Oficial</v>
          </cell>
          <cell r="C147" t="str">
            <v>hs</v>
          </cell>
          <cell r="D147">
            <v>0.04</v>
          </cell>
          <cell r="E147">
            <v>671.90166399999998</v>
          </cell>
          <cell r="F147">
            <v>26.876066559999998</v>
          </cell>
          <cell r="G147">
            <v>0</v>
          </cell>
        </row>
        <row r="149">
          <cell r="A149" t="str">
            <v>3.4.2</v>
          </cell>
          <cell r="B149" t="str">
            <v>Ejecución de losa de hormigón armado (Losa 15 cm ) para elevación de andenes</v>
          </cell>
          <cell r="C149" t="str">
            <v>m3</v>
          </cell>
          <cell r="D149">
            <v>0</v>
          </cell>
          <cell r="E149">
            <v>0</v>
          </cell>
          <cell r="F149">
            <v>0</v>
          </cell>
          <cell r="G149">
            <v>48446.134659351177</v>
          </cell>
        </row>
        <row r="150">
          <cell r="A150" t="str">
            <v>01-T1432</v>
          </cell>
          <cell r="B150" t="str">
            <v>Materiales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22928.97247055118</v>
          </cell>
        </row>
        <row r="151">
          <cell r="A151" t="str">
            <v>I1011</v>
          </cell>
          <cell r="B151" t="str">
            <v>Acero  Adn420 Diam 12 Mm</v>
          </cell>
          <cell r="C151" t="str">
            <v>tn</v>
          </cell>
          <cell r="D151">
            <v>7.0000000000000007E-2</v>
          </cell>
          <cell r="E151">
            <v>139756</v>
          </cell>
          <cell r="F151">
            <v>9782.92</v>
          </cell>
          <cell r="G151">
            <v>0</v>
          </cell>
        </row>
        <row r="152">
          <cell r="A152" t="str">
            <v>I1014</v>
          </cell>
          <cell r="B152" t="str">
            <v>Alambre Negro Recocido N 16</v>
          </cell>
          <cell r="C152" t="str">
            <v>kg</v>
          </cell>
          <cell r="D152">
            <v>0.6</v>
          </cell>
          <cell r="E152">
            <v>572.72730000000001</v>
          </cell>
          <cell r="F152">
            <v>343.63637999999997</v>
          </cell>
          <cell r="G152">
            <v>0</v>
          </cell>
        </row>
        <row r="153">
          <cell r="A153" t="str">
            <v>I1015</v>
          </cell>
          <cell r="B153" t="str">
            <v>Clavos De 2"</v>
          </cell>
          <cell r="C153" t="str">
            <v>kg</v>
          </cell>
          <cell r="D153">
            <v>1</v>
          </cell>
          <cell r="E153">
            <v>683.37189999999998</v>
          </cell>
          <cell r="F153">
            <v>683.37189999999998</v>
          </cell>
          <cell r="G153">
            <v>0</v>
          </cell>
        </row>
        <row r="154">
          <cell r="A154" t="str">
            <v>I1019</v>
          </cell>
          <cell r="B154" t="str">
            <v>Hormigon Elaborado H30</v>
          </cell>
          <cell r="C154" t="str">
            <v>m3</v>
          </cell>
          <cell r="D154">
            <v>1.05</v>
          </cell>
          <cell r="E154">
            <v>9940</v>
          </cell>
          <cell r="F154">
            <v>10437</v>
          </cell>
          <cell r="G154">
            <v>0</v>
          </cell>
        </row>
        <row r="155">
          <cell r="A155" t="str">
            <v>I1020</v>
          </cell>
          <cell r="B155" t="str">
            <v>Fenolico De 25 Mm 1.22X2.44 (2,97 m2)</v>
          </cell>
          <cell r="C155" t="str">
            <v>m2</v>
          </cell>
          <cell r="D155">
            <v>3</v>
          </cell>
          <cell r="E155">
            <v>448.00619999999998</v>
          </cell>
          <cell r="F155">
            <v>1344.0185999999999</v>
          </cell>
          <cell r="G155">
            <v>0</v>
          </cell>
        </row>
        <row r="156">
          <cell r="A156" t="str">
            <v>I1013</v>
          </cell>
          <cell r="B156" t="str">
            <v>Tirante 3X3 Saligna Bruto</v>
          </cell>
          <cell r="C156" t="str">
            <v>ml</v>
          </cell>
          <cell r="D156">
            <v>7.4365704286964114</v>
          </cell>
          <cell r="E156">
            <v>45.454500000000003</v>
          </cell>
          <cell r="F156">
            <v>338.02559055118104</v>
          </cell>
          <cell r="G156">
            <v>0</v>
          </cell>
        </row>
        <row r="157">
          <cell r="A157" t="str">
            <v>02-T1432</v>
          </cell>
          <cell r="B157" t="str">
            <v>Mano de Obra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25517.162188800001</v>
          </cell>
        </row>
        <row r="158">
          <cell r="A158" t="str">
            <v>I1016</v>
          </cell>
          <cell r="B158" t="str">
            <v>Oficial Especializado</v>
          </cell>
          <cell r="C158" t="str">
            <v>hs</v>
          </cell>
          <cell r="D158">
            <v>16</v>
          </cell>
          <cell r="E158">
            <v>788.54063999999994</v>
          </cell>
          <cell r="F158">
            <v>12616.650239999999</v>
          </cell>
          <cell r="G158">
            <v>0</v>
          </cell>
        </row>
        <row r="159">
          <cell r="A159" t="str">
            <v>I1017</v>
          </cell>
          <cell r="B159" t="str">
            <v>Oficial Hormigon</v>
          </cell>
          <cell r="C159" t="str">
            <v>hs</v>
          </cell>
          <cell r="D159">
            <v>16</v>
          </cell>
          <cell r="E159">
            <v>806.2819968</v>
          </cell>
          <cell r="F159">
            <v>12900.5119488</v>
          </cell>
          <cell r="G159">
            <v>0</v>
          </cell>
        </row>
        <row r="161">
          <cell r="A161" t="str">
            <v>3.4.3</v>
          </cell>
          <cell r="B161" t="str">
            <v>Carpeta de nivelación, Hormigón Endurecido llaneado c/ bordes alisados (Sup. Max. Adm. 9 m2)esp 10cm sobre contrapiso de 15CM cascote y suelo compactado</v>
          </cell>
          <cell r="C161" t="str">
            <v>m2</v>
          </cell>
          <cell r="D161">
            <v>0</v>
          </cell>
          <cell r="E161">
            <v>0</v>
          </cell>
          <cell r="F161">
            <v>0</v>
          </cell>
          <cell r="G161">
            <v>2596.1163922000001</v>
          </cell>
        </row>
        <row r="162">
          <cell r="A162" t="str">
            <v>01-T2696</v>
          </cell>
          <cell r="B162" t="str">
            <v>Materiales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1174.0212716666667</v>
          </cell>
        </row>
        <row r="163">
          <cell r="A163" t="str">
            <v>I1544</v>
          </cell>
          <cell r="B163" t="str">
            <v>Sika Flex Sellador Gris X 300 Grs (600 cc) Rinde 6 ml</v>
          </cell>
          <cell r="C163" t="str">
            <v>u</v>
          </cell>
          <cell r="D163">
            <v>0.16666666666666666</v>
          </cell>
          <cell r="E163">
            <v>2296.6941999999999</v>
          </cell>
          <cell r="F163">
            <v>382.78236666666663</v>
          </cell>
          <cell r="G163">
            <v>0</v>
          </cell>
        </row>
        <row r="164">
          <cell r="A164" t="str">
            <v>I1009</v>
          </cell>
          <cell r="B164" t="str">
            <v>Hormigon Elaborado H21</v>
          </cell>
          <cell r="C164" t="str">
            <v>m3</v>
          </cell>
          <cell r="D164">
            <v>5.5E-2</v>
          </cell>
          <cell r="E164">
            <v>10753.6</v>
          </cell>
          <cell r="F164">
            <v>591.44799999999998</v>
          </cell>
          <cell r="G164">
            <v>0</v>
          </cell>
        </row>
        <row r="165">
          <cell r="A165" t="str">
            <v>I1472</v>
          </cell>
          <cell r="B165" t="str">
            <v>Endurecedor No Metálico Para Pisos De Hormigón Bolsa 25 Kg</v>
          </cell>
          <cell r="C165" t="str">
            <v>u</v>
          </cell>
          <cell r="D165">
            <v>0.2</v>
          </cell>
          <cell r="E165">
            <v>916.52890000000002</v>
          </cell>
          <cell r="F165">
            <v>183.30578000000003</v>
          </cell>
          <cell r="G165">
            <v>0</v>
          </cell>
        </row>
        <row r="166">
          <cell r="A166" t="str">
            <v>I1207</v>
          </cell>
          <cell r="B166" t="str">
            <v>Poliestireno Expandido 20 Kg/M3 Esp 20 Mm</v>
          </cell>
          <cell r="C166" t="str">
            <v>m2</v>
          </cell>
          <cell r="D166">
            <v>0.05</v>
          </cell>
          <cell r="E166">
            <v>329.70249999999999</v>
          </cell>
          <cell r="F166">
            <v>16.485125</v>
          </cell>
          <cell r="G166">
            <v>0</v>
          </cell>
        </row>
        <row r="167">
          <cell r="A167" t="str">
            <v>02-T2696</v>
          </cell>
          <cell r="B167" t="str">
            <v>Mano de Obra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1364.6867872</v>
          </cell>
        </row>
        <row r="168">
          <cell r="A168" t="str">
            <v>I1005</v>
          </cell>
          <cell r="B168" t="str">
            <v>Ayudante</v>
          </cell>
          <cell r="C168" t="str">
            <v>hs</v>
          </cell>
          <cell r="D168">
            <v>1.1000000000000001</v>
          </cell>
          <cell r="E168">
            <v>568.72268799999995</v>
          </cell>
          <cell r="F168">
            <v>625.59495679999998</v>
          </cell>
          <cell r="G168">
            <v>0</v>
          </cell>
        </row>
        <row r="169">
          <cell r="A169" t="str">
            <v>I1004</v>
          </cell>
          <cell r="B169" t="str">
            <v>Oficial</v>
          </cell>
          <cell r="C169" t="str">
            <v>hs</v>
          </cell>
          <cell r="D169">
            <v>1.1000000000000001</v>
          </cell>
          <cell r="E169">
            <v>671.90166399999998</v>
          </cell>
          <cell r="F169">
            <v>739.09183040000005</v>
          </cell>
          <cell r="G169">
            <v>0</v>
          </cell>
        </row>
        <row r="170">
          <cell r="A170" t="str">
            <v>04-T2696</v>
          </cell>
          <cell r="B170" t="str">
            <v>Subcontratos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57.408333333333331</v>
          </cell>
        </row>
        <row r="171">
          <cell r="A171" t="str">
            <v>I1314</v>
          </cell>
          <cell r="B171" t="str">
            <v>Servicio De Bombeado con Pluma</v>
          </cell>
          <cell r="C171" t="str">
            <v>m3</v>
          </cell>
          <cell r="D171">
            <v>5.5E-2</v>
          </cell>
          <cell r="E171">
            <v>415</v>
          </cell>
          <cell r="F171">
            <v>22.824999999999999</v>
          </cell>
          <cell r="G171">
            <v>0</v>
          </cell>
        </row>
        <row r="172">
          <cell r="A172" t="str">
            <v>I1315</v>
          </cell>
          <cell r="B172" t="str">
            <v>Traslado De Bomba con Pluma</v>
          </cell>
          <cell r="C172" t="str">
            <v>u</v>
          </cell>
          <cell r="D172">
            <v>8.3333333333333339E-4</v>
          </cell>
          <cell r="E172">
            <v>41500</v>
          </cell>
          <cell r="F172">
            <v>34.583333333333336</v>
          </cell>
          <cell r="G172">
            <v>0</v>
          </cell>
        </row>
        <row r="174">
          <cell r="A174" t="str">
            <v>3.4.4</v>
          </cell>
          <cell r="B174" t="str">
            <v>Ejecución de Solados Preventivos y Hápticos (Borde Reglamentario) incluye mortero de asiento</v>
          </cell>
          <cell r="C174" t="str">
            <v>m2</v>
          </cell>
          <cell r="D174">
            <v>0</v>
          </cell>
          <cell r="E174">
            <v>0</v>
          </cell>
          <cell r="F174">
            <v>0</v>
          </cell>
          <cell r="G174">
            <v>4060.9293549999998</v>
          </cell>
        </row>
        <row r="175">
          <cell r="A175" t="str">
            <v>01-T1473</v>
          </cell>
          <cell r="B175" t="str">
            <v>Materiales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2820.3050029999999</v>
          </cell>
        </row>
        <row r="176">
          <cell r="A176" t="str">
            <v>I1000</v>
          </cell>
          <cell r="B176" t="str">
            <v>Cal Hidráulica En Polvo</v>
          </cell>
          <cell r="C176" t="str">
            <v>kg</v>
          </cell>
          <cell r="D176">
            <v>5.6000000000000005</v>
          </cell>
          <cell r="E176">
            <v>16.2</v>
          </cell>
          <cell r="F176">
            <v>90.72</v>
          </cell>
          <cell r="G176">
            <v>0</v>
          </cell>
        </row>
        <row r="177">
          <cell r="A177" t="str">
            <v>I1001</v>
          </cell>
          <cell r="B177" t="str">
            <v>Cemento Portland x 50 kg</v>
          </cell>
          <cell r="C177" t="str">
            <v>kg</v>
          </cell>
          <cell r="D177">
            <v>3.36</v>
          </cell>
          <cell r="E177">
            <v>15.2066</v>
          </cell>
          <cell r="F177">
            <v>51.094175999999997</v>
          </cell>
          <cell r="G177">
            <v>0</v>
          </cell>
        </row>
        <row r="178">
          <cell r="A178" t="str">
            <v>I1002</v>
          </cell>
          <cell r="B178" t="str">
            <v>Arena a Granel</v>
          </cell>
          <cell r="C178" t="str">
            <v>m3</v>
          </cell>
          <cell r="D178">
            <v>0.04</v>
          </cell>
          <cell r="E178">
            <v>3102.1487999999999</v>
          </cell>
          <cell r="F178">
            <v>124.08595200000001</v>
          </cell>
          <cell r="G178">
            <v>0</v>
          </cell>
        </row>
        <row r="179">
          <cell r="A179" t="str">
            <v>I2379</v>
          </cell>
          <cell r="B179" t="str">
            <v xml:space="preserve">Mosaicos Cementicios de 0,30 mts x 0,30 mts (Botoners Amarillos - Precaución) </v>
          </cell>
          <cell r="C179" t="str">
            <v>m2</v>
          </cell>
          <cell r="D179">
            <v>1</v>
          </cell>
          <cell r="E179">
            <v>1448</v>
          </cell>
          <cell r="F179">
            <v>1448</v>
          </cell>
          <cell r="G179">
            <v>0</v>
          </cell>
        </row>
        <row r="180">
          <cell r="A180" t="str">
            <v>I2386</v>
          </cell>
          <cell r="B180" t="str">
            <v xml:space="preserve">PASTINA AMARILLA S520A </v>
          </cell>
          <cell r="C180" t="str">
            <v>kg</v>
          </cell>
          <cell r="D180">
            <v>3.75</v>
          </cell>
          <cell r="E180">
            <v>295.04129999999998</v>
          </cell>
          <cell r="F180">
            <v>1106.4048749999999</v>
          </cell>
          <cell r="G180">
            <v>0</v>
          </cell>
        </row>
        <row r="181">
          <cell r="A181" t="str">
            <v>02-T1473</v>
          </cell>
          <cell r="B181" t="str">
            <v>Mano de Obra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1240.6243519999998</v>
          </cell>
        </row>
        <row r="182">
          <cell r="A182" t="str">
            <v>I1005</v>
          </cell>
          <cell r="B182" t="str">
            <v>Ayudante</v>
          </cell>
          <cell r="C182" t="str">
            <v>hs</v>
          </cell>
          <cell r="D182">
            <v>1</v>
          </cell>
          <cell r="E182">
            <v>568.72268799999995</v>
          </cell>
          <cell r="F182">
            <v>568.72268799999995</v>
          </cell>
          <cell r="G182">
            <v>0</v>
          </cell>
        </row>
        <row r="183">
          <cell r="A183" t="str">
            <v>I1004</v>
          </cell>
          <cell r="B183" t="str">
            <v>Oficial</v>
          </cell>
          <cell r="C183" t="str">
            <v>hs</v>
          </cell>
          <cell r="D183">
            <v>1</v>
          </cell>
          <cell r="E183">
            <v>671.90166399999998</v>
          </cell>
          <cell r="F183">
            <v>671.90166399999998</v>
          </cell>
          <cell r="G183">
            <v>0</v>
          </cell>
        </row>
        <row r="185">
          <cell r="A185" t="str">
            <v>3.4.5</v>
          </cell>
          <cell r="B185" t="str">
            <v>Sendero háptico, incluye mortero de asiento,  y baldosas de prevención.</v>
          </cell>
          <cell r="C185" t="str">
            <v>m2</v>
          </cell>
          <cell r="D185">
            <v>0</v>
          </cell>
          <cell r="E185">
            <v>0</v>
          </cell>
          <cell r="F185">
            <v>0</v>
          </cell>
          <cell r="G185">
            <v>4060.9293549999998</v>
          </cell>
        </row>
        <row r="186">
          <cell r="A186" t="str">
            <v>01-T1473</v>
          </cell>
          <cell r="B186" t="str">
            <v>Materiales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2820.3050029999999</v>
          </cell>
        </row>
        <row r="187">
          <cell r="A187" t="str">
            <v>I1000</v>
          </cell>
          <cell r="B187" t="str">
            <v>Cal Hidráulica En Polvo</v>
          </cell>
          <cell r="C187" t="str">
            <v>kg</v>
          </cell>
          <cell r="D187">
            <v>5.6000000000000005</v>
          </cell>
          <cell r="E187">
            <v>16.2</v>
          </cell>
          <cell r="F187">
            <v>90.72</v>
          </cell>
          <cell r="G187">
            <v>0</v>
          </cell>
        </row>
        <row r="188">
          <cell r="A188" t="str">
            <v>I1001</v>
          </cell>
          <cell r="B188" t="str">
            <v>Cemento Portland x 50 kg</v>
          </cell>
          <cell r="C188" t="str">
            <v>kg</v>
          </cell>
          <cell r="D188">
            <v>3.36</v>
          </cell>
          <cell r="E188">
            <v>15.2066</v>
          </cell>
          <cell r="F188">
            <v>51.094175999999997</v>
          </cell>
          <cell r="G188">
            <v>0</v>
          </cell>
        </row>
        <row r="189">
          <cell r="A189" t="str">
            <v>I1002</v>
          </cell>
          <cell r="B189" t="str">
            <v>Arena a Granel</v>
          </cell>
          <cell r="C189" t="str">
            <v>m3</v>
          </cell>
          <cell r="D189">
            <v>0.04</v>
          </cell>
          <cell r="E189">
            <v>3102.1487999999999</v>
          </cell>
          <cell r="F189">
            <v>124.08595200000001</v>
          </cell>
          <cell r="G189">
            <v>0</v>
          </cell>
        </row>
        <row r="190">
          <cell r="A190" t="str">
            <v>I2379</v>
          </cell>
          <cell r="B190" t="str">
            <v xml:space="preserve">Mosaicos Cementicios de 0,30 mts x 0,30 mts (Botoners Amarillos - Precaución) </v>
          </cell>
          <cell r="C190" t="str">
            <v>m2</v>
          </cell>
          <cell r="D190">
            <v>1</v>
          </cell>
          <cell r="E190">
            <v>1448</v>
          </cell>
          <cell r="F190">
            <v>1448</v>
          </cell>
          <cell r="G190">
            <v>0</v>
          </cell>
        </row>
        <row r="191">
          <cell r="A191" t="str">
            <v>I2386</v>
          </cell>
          <cell r="B191" t="str">
            <v xml:space="preserve">PASTINA AMARILLA S520A </v>
          </cell>
          <cell r="C191" t="str">
            <v>kg</v>
          </cell>
          <cell r="D191">
            <v>3.75</v>
          </cell>
          <cell r="E191">
            <v>295.04129999999998</v>
          </cell>
          <cell r="F191">
            <v>1106.4048749999999</v>
          </cell>
          <cell r="G191">
            <v>0</v>
          </cell>
        </row>
        <row r="192">
          <cell r="A192" t="str">
            <v>02-T1473</v>
          </cell>
          <cell r="B192" t="str">
            <v>Mano de Obra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1240.6243519999998</v>
          </cell>
        </row>
        <row r="193">
          <cell r="A193" t="str">
            <v>I1005</v>
          </cell>
          <cell r="B193" t="str">
            <v>Ayudante</v>
          </cell>
          <cell r="C193" t="str">
            <v>hs</v>
          </cell>
          <cell r="D193">
            <v>1</v>
          </cell>
          <cell r="E193">
            <v>568.72268799999995</v>
          </cell>
          <cell r="F193">
            <v>568.72268799999995</v>
          </cell>
          <cell r="G193">
            <v>0</v>
          </cell>
        </row>
        <row r="194">
          <cell r="A194" t="str">
            <v>I1004</v>
          </cell>
          <cell r="B194" t="str">
            <v>Oficial</v>
          </cell>
          <cell r="C194" t="str">
            <v>hs</v>
          </cell>
          <cell r="D194">
            <v>1</v>
          </cell>
          <cell r="E194">
            <v>671.90166399999998</v>
          </cell>
          <cell r="F194">
            <v>671.90166399999998</v>
          </cell>
          <cell r="G194">
            <v>0</v>
          </cell>
        </row>
        <row r="196">
          <cell r="A196" t="str">
            <v>3.4.6</v>
          </cell>
          <cell r="B196" t="str">
            <v>Ejecución de camaras y tapas de Inspección en Hormigón armado s/ bastidores de hierro galvanizado - según Detalle D3</v>
          </cell>
          <cell r="C196" t="str">
            <v>u</v>
          </cell>
          <cell r="D196">
            <v>0</v>
          </cell>
          <cell r="E196">
            <v>0</v>
          </cell>
          <cell r="F196">
            <v>0</v>
          </cell>
          <cell r="G196">
            <v>31537.506585787291</v>
          </cell>
        </row>
        <row r="197">
          <cell r="A197" t="str">
            <v>01-T3167</v>
          </cell>
          <cell r="B197" t="str">
            <v>Materiales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13226.711164083998</v>
          </cell>
        </row>
        <row r="198">
          <cell r="A198" t="str">
            <v>I1531</v>
          </cell>
          <cell r="B198" t="str">
            <v>Marco y Tapa de Cámara de Inspección 60x60</v>
          </cell>
          <cell r="C198" t="str">
            <v>u</v>
          </cell>
          <cell r="D198">
            <v>1</v>
          </cell>
          <cell r="E198">
            <v>5342.9751999999999</v>
          </cell>
          <cell r="F198">
            <v>5342.9751999999999</v>
          </cell>
          <cell r="G198">
            <v>0</v>
          </cell>
        </row>
        <row r="199">
          <cell r="A199" t="str">
            <v>I1000</v>
          </cell>
          <cell r="B199" t="str">
            <v>Cal Hidráulica En Polvo</v>
          </cell>
          <cell r="C199" t="str">
            <v>kg</v>
          </cell>
          <cell r="D199">
            <v>27.215999999999994</v>
          </cell>
          <cell r="E199">
            <v>16.2</v>
          </cell>
          <cell r="F199">
            <v>440.89919999999989</v>
          </cell>
          <cell r="G199">
            <v>0</v>
          </cell>
        </row>
        <row r="200">
          <cell r="A200" t="str">
            <v>I1001</v>
          </cell>
          <cell r="B200" t="str">
            <v>Cemento Portland x 50 kg</v>
          </cell>
          <cell r="C200" t="str">
            <v>kg</v>
          </cell>
          <cell r="D200">
            <v>57.810599999999994</v>
          </cell>
          <cell r="E200">
            <v>15.2066</v>
          </cell>
          <cell r="F200">
            <v>879.10266995999984</v>
          </cell>
          <cell r="G200">
            <v>0</v>
          </cell>
        </row>
        <row r="201">
          <cell r="A201" t="str">
            <v>I1034</v>
          </cell>
          <cell r="B201" t="str">
            <v>Iggam Ceresita Tambor X 200 Litros</v>
          </cell>
          <cell r="C201" t="str">
            <v>u</v>
          </cell>
          <cell r="D201">
            <v>8.2799999999999992E-3</v>
          </cell>
          <cell r="E201">
            <v>13164.1736</v>
          </cell>
          <cell r="F201">
            <v>108.99935740799999</v>
          </cell>
          <cell r="G201">
            <v>0</v>
          </cell>
        </row>
        <row r="202">
          <cell r="A202" t="str">
            <v>I1002</v>
          </cell>
          <cell r="B202" t="str">
            <v>Arena a Granel</v>
          </cell>
          <cell r="C202" t="str">
            <v>m3</v>
          </cell>
          <cell r="D202">
            <v>0.27793169999999995</v>
          </cell>
          <cell r="E202">
            <v>3102.1487999999999</v>
          </cell>
          <cell r="F202">
            <v>862.1854896369598</v>
          </cell>
          <cell r="G202">
            <v>0</v>
          </cell>
        </row>
        <row r="203">
          <cell r="A203" t="str">
            <v>I1036</v>
          </cell>
          <cell r="B203" t="str">
            <v>Cascote Picado X bolson M3</v>
          </cell>
          <cell r="C203" t="str">
            <v>m3</v>
          </cell>
          <cell r="D203">
            <v>3.5596799999999991E-2</v>
          </cell>
          <cell r="E203">
            <v>1983.4628</v>
          </cell>
          <cell r="F203">
            <v>70.60492859903998</v>
          </cell>
          <cell r="G203">
            <v>0</v>
          </cell>
        </row>
        <row r="204">
          <cell r="A204" t="str">
            <v>I1068</v>
          </cell>
          <cell r="B204" t="str">
            <v>Piedra Partida X M3</v>
          </cell>
          <cell r="C204" t="str">
            <v>m3</v>
          </cell>
          <cell r="D204">
            <v>5.0399999999999993E-2</v>
          </cell>
          <cell r="E204">
            <v>3304.9587000000001</v>
          </cell>
          <cell r="F204">
            <v>166.56991847999998</v>
          </cell>
          <cell r="G204">
            <v>0</v>
          </cell>
        </row>
        <row r="205">
          <cell r="A205" t="str">
            <v>I1003</v>
          </cell>
          <cell r="B205" t="str">
            <v>Ladrillo Comun</v>
          </cell>
          <cell r="C205" t="str">
            <v>u</v>
          </cell>
          <cell r="D205">
            <v>215.99999999999997</v>
          </cell>
          <cell r="E205">
            <v>24.793399999999998</v>
          </cell>
          <cell r="F205">
            <v>5355.3743999999988</v>
          </cell>
          <cell r="G205">
            <v>0</v>
          </cell>
        </row>
        <row r="206">
          <cell r="A206" t="str">
            <v>02-T3167</v>
          </cell>
          <cell r="B206" t="str">
            <v>Mano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18310.795421703293</v>
          </cell>
        </row>
        <row r="207">
          <cell r="A207" t="str">
            <v>I1005</v>
          </cell>
          <cell r="B207" t="str">
            <v>Ayudante</v>
          </cell>
          <cell r="C207" t="str">
            <v>hs</v>
          </cell>
          <cell r="D207">
            <v>14.759339031339032</v>
          </cell>
          <cell r="E207">
            <v>568.72268799999995</v>
          </cell>
          <cell r="F207">
            <v>8393.9709670064494</v>
          </cell>
          <cell r="G207">
            <v>0</v>
          </cell>
        </row>
        <row r="208">
          <cell r="A208" t="str">
            <v>I1004</v>
          </cell>
          <cell r="B208" t="str">
            <v>Oficial</v>
          </cell>
          <cell r="C208" t="str">
            <v>hs</v>
          </cell>
          <cell r="D208">
            <v>14.759339031339032</v>
          </cell>
          <cell r="E208">
            <v>671.90166399999998</v>
          </cell>
          <cell r="F208">
            <v>9916.8244546968435</v>
          </cell>
          <cell r="G208">
            <v>0</v>
          </cell>
        </row>
        <row r="210">
          <cell r="A210" t="str">
            <v>3.5.1.1</v>
          </cell>
          <cell r="B210" t="str">
            <v>Pilar p/ medidor T2 trifasico + Toma de energia</v>
          </cell>
          <cell r="C210" t="str">
            <v>u</v>
          </cell>
          <cell r="D210">
            <v>0</v>
          </cell>
          <cell r="E210">
            <v>0</v>
          </cell>
          <cell r="F210">
            <v>0</v>
          </cell>
          <cell r="G210">
            <v>35352.862011200006</v>
          </cell>
        </row>
        <row r="211">
          <cell r="A211" t="str">
            <v>01-T2922</v>
          </cell>
          <cell r="B211" t="str">
            <v>Materiales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21237.323400000001</v>
          </cell>
        </row>
        <row r="212">
          <cell r="A212" t="str">
            <v>I2779</v>
          </cell>
          <cell r="B212" t="str">
            <v>Caja de Toma Trifásica</v>
          </cell>
          <cell r="C212" t="str">
            <v>u</v>
          </cell>
          <cell r="D212">
            <v>1</v>
          </cell>
          <cell r="E212">
            <v>19191.8688</v>
          </cell>
          <cell r="F212">
            <v>19191.8688</v>
          </cell>
          <cell r="G212">
            <v>0</v>
          </cell>
        </row>
        <row r="213">
          <cell r="A213" t="str">
            <v>I2028</v>
          </cell>
          <cell r="B213" t="str">
            <v>Fusible NH T00 63a</v>
          </cell>
          <cell r="C213" t="str">
            <v>u</v>
          </cell>
          <cell r="D213">
            <v>3</v>
          </cell>
          <cell r="E213">
            <v>681.81820000000005</v>
          </cell>
          <cell r="F213">
            <v>2045.4546</v>
          </cell>
          <cell r="G213">
            <v>0</v>
          </cell>
        </row>
        <row r="214">
          <cell r="A214" t="str">
            <v>04-T2922</v>
          </cell>
          <cell r="B214" t="str">
            <v>Subcontratos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14115.5386112</v>
          </cell>
        </row>
        <row r="215">
          <cell r="A215" t="str">
            <v>I1937</v>
          </cell>
          <cell r="B215" t="str">
            <v>Ayudante Electricista</v>
          </cell>
          <cell r="C215" t="str">
            <v>hs</v>
          </cell>
          <cell r="D215">
            <v>8</v>
          </cell>
          <cell r="E215">
            <v>739.33949439999992</v>
          </cell>
          <cell r="F215">
            <v>5914.7159551999994</v>
          </cell>
          <cell r="G215">
            <v>0</v>
          </cell>
        </row>
        <row r="216">
          <cell r="A216" t="str">
            <v>I1936</v>
          </cell>
          <cell r="B216" t="str">
            <v>Oficial Electricista</v>
          </cell>
          <cell r="C216" t="str">
            <v>hs</v>
          </cell>
          <cell r="D216">
            <v>8</v>
          </cell>
          <cell r="E216">
            <v>1025.102832</v>
          </cell>
          <cell r="F216">
            <v>8200.8226560000003</v>
          </cell>
          <cell r="G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3.5.2.1</v>
          </cell>
          <cell r="B218" t="str">
            <v>Tablero General de Baja Tensión</v>
          </cell>
          <cell r="C218" t="str">
            <v>gl</v>
          </cell>
          <cell r="D218">
            <v>0</v>
          </cell>
          <cell r="E218">
            <v>0</v>
          </cell>
          <cell r="F218">
            <v>0</v>
          </cell>
          <cell r="G218">
            <v>650466.10458710743</v>
          </cell>
        </row>
        <row r="219">
          <cell r="A219">
            <v>0</v>
          </cell>
          <cell r="B219" t="str">
            <v>Materiales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322433.19834710745</v>
          </cell>
        </row>
        <row r="220">
          <cell r="A220" t="str">
            <v>I1284</v>
          </cell>
          <cell r="B220" t="str">
            <v>Borneras</v>
          </cell>
          <cell r="C220" t="str">
            <v>u</v>
          </cell>
          <cell r="D220">
            <v>76</v>
          </cell>
          <cell r="E220">
            <v>259.50413223140498</v>
          </cell>
          <cell r="F220">
            <v>19722.314049586777</v>
          </cell>
          <cell r="G220">
            <v>0</v>
          </cell>
        </row>
        <row r="221">
          <cell r="A221" t="str">
            <v>I1986</v>
          </cell>
          <cell r="B221" t="str">
            <v>Contactor 3x16A Schneider</v>
          </cell>
          <cell r="C221" t="str">
            <v>u</v>
          </cell>
          <cell r="D221">
            <v>13</v>
          </cell>
          <cell r="E221">
            <v>3270.2479338842977</v>
          </cell>
          <cell r="F221">
            <v>42513.223140495873</v>
          </cell>
          <cell r="G221">
            <v>0</v>
          </cell>
        </row>
        <row r="222">
          <cell r="A222" t="str">
            <v>I1289</v>
          </cell>
          <cell r="B222" t="str">
            <v>Fotocélula</v>
          </cell>
          <cell r="C222" t="str">
            <v>u</v>
          </cell>
          <cell r="D222">
            <v>5</v>
          </cell>
          <cell r="E222">
            <v>529.14049586776855</v>
          </cell>
          <cell r="F222">
            <v>2645.7024793388427</v>
          </cell>
          <cell r="G222">
            <v>0</v>
          </cell>
        </row>
        <row r="223">
          <cell r="A223" t="str">
            <v>I2528</v>
          </cell>
          <cell r="B223" t="str">
            <v>Gabinete 1200x850x400 mm IP 65</v>
          </cell>
          <cell r="C223" t="str">
            <v>u</v>
          </cell>
          <cell r="D223">
            <v>1</v>
          </cell>
          <cell r="E223">
            <v>30142.950413223141</v>
          </cell>
          <cell r="F223">
            <v>30142.950413223141</v>
          </cell>
          <cell r="G223">
            <v>0</v>
          </cell>
        </row>
        <row r="224">
          <cell r="A224" t="str">
            <v>I1682</v>
          </cell>
          <cell r="B224" t="str">
            <v>ID 4x25A 30mA</v>
          </cell>
          <cell r="C224" t="str">
            <v>u</v>
          </cell>
          <cell r="D224">
            <v>9</v>
          </cell>
          <cell r="E224">
            <v>7433.0578512396696</v>
          </cell>
          <cell r="F224">
            <v>66897.520661157032</v>
          </cell>
          <cell r="G224">
            <v>0</v>
          </cell>
        </row>
        <row r="225">
          <cell r="A225" t="str">
            <v>I3075</v>
          </cell>
          <cell r="B225" t="str">
            <v>Interruptor Autom.caja Moldeada Tetrapolar 4p Reg. 88/125a</v>
          </cell>
          <cell r="C225" t="str">
            <v>u</v>
          </cell>
          <cell r="D225">
            <v>1</v>
          </cell>
          <cell r="E225">
            <v>7723.9256198347111</v>
          </cell>
          <cell r="F225">
            <v>7723.9256198347111</v>
          </cell>
          <cell r="G225">
            <v>0</v>
          </cell>
        </row>
        <row r="226">
          <cell r="A226" t="str">
            <v>I2526</v>
          </cell>
          <cell r="B226" t="str">
            <v>Llave selectora de 3 posiciones</v>
          </cell>
          <cell r="C226" t="str">
            <v>u</v>
          </cell>
          <cell r="D226">
            <v>13</v>
          </cell>
          <cell r="E226">
            <v>1255.3719008264463</v>
          </cell>
          <cell r="F226">
            <v>16319.834710743802</v>
          </cell>
          <cell r="G226">
            <v>0</v>
          </cell>
        </row>
        <row r="227">
          <cell r="A227" t="str">
            <v>I1280</v>
          </cell>
          <cell r="B227" t="str">
            <v>Tabaquera+Fusible 2A</v>
          </cell>
          <cell r="C227" t="str">
            <v>u</v>
          </cell>
          <cell r="D227">
            <v>3</v>
          </cell>
          <cell r="E227">
            <v>570.24793388429748</v>
          </cell>
          <cell r="F227">
            <v>1710.7438016528924</v>
          </cell>
          <cell r="G227">
            <v>0</v>
          </cell>
        </row>
        <row r="228">
          <cell r="A228" t="str">
            <v>I2038</v>
          </cell>
          <cell r="B228" t="str">
            <v>Guardamotor 4-10 Amp Schneider</v>
          </cell>
          <cell r="C228" t="str">
            <v>u</v>
          </cell>
          <cell r="D228">
            <v>3</v>
          </cell>
          <cell r="E228">
            <v>6892.5619834710742</v>
          </cell>
          <cell r="F228">
            <v>20677.685950413223</v>
          </cell>
          <cell r="G228">
            <v>0</v>
          </cell>
        </row>
        <row r="229">
          <cell r="A229" t="str">
            <v>I1995</v>
          </cell>
          <cell r="B229" t="str">
            <v>ID 2x25A 30mA Schneider</v>
          </cell>
          <cell r="C229" t="str">
            <v>u</v>
          </cell>
          <cell r="D229">
            <v>9</v>
          </cell>
          <cell r="E229">
            <v>3471.0743801652893</v>
          </cell>
          <cell r="F229">
            <v>31239.669421487604</v>
          </cell>
          <cell r="G229">
            <v>0</v>
          </cell>
        </row>
        <row r="230">
          <cell r="A230" t="str">
            <v>I1985</v>
          </cell>
          <cell r="B230" t="str">
            <v>ID 2x40A 30mA</v>
          </cell>
          <cell r="C230" t="str">
            <v>u</v>
          </cell>
          <cell r="D230">
            <v>1</v>
          </cell>
          <cell r="E230">
            <v>5776.8595041322315</v>
          </cell>
          <cell r="F230">
            <v>5776.8595041322315</v>
          </cell>
          <cell r="G230">
            <v>0</v>
          </cell>
        </row>
        <row r="231">
          <cell r="A231" t="str">
            <v>I1991</v>
          </cell>
          <cell r="B231" t="str">
            <v>Indicador luminoso Rojo</v>
          </cell>
          <cell r="C231" t="str">
            <v>u</v>
          </cell>
          <cell r="D231">
            <v>3</v>
          </cell>
          <cell r="E231">
            <v>552.53719008264466</v>
          </cell>
          <cell r="F231">
            <v>1657.611570247934</v>
          </cell>
          <cell r="G231">
            <v>0</v>
          </cell>
        </row>
        <row r="232">
          <cell r="A232" t="str">
            <v>I1981</v>
          </cell>
          <cell r="B232" t="str">
            <v>TMM 2x10 / 16 / 20 / 25 a Schneider Acti 9</v>
          </cell>
          <cell r="C232" t="str">
            <v>u</v>
          </cell>
          <cell r="D232">
            <v>7</v>
          </cell>
          <cell r="E232">
            <v>1481.2561983471073</v>
          </cell>
          <cell r="F232">
            <v>10368.793388429751</v>
          </cell>
          <cell r="G232">
            <v>0</v>
          </cell>
        </row>
        <row r="233">
          <cell r="A233" t="str">
            <v>I2182</v>
          </cell>
          <cell r="B233" t="str">
            <v>TMM 4x16A 10kA Schneider</v>
          </cell>
          <cell r="C233" t="str">
            <v>u</v>
          </cell>
          <cell r="D233">
            <v>9</v>
          </cell>
          <cell r="E233">
            <v>1412.3966942148761</v>
          </cell>
          <cell r="F233">
            <v>12711.570247933885</v>
          </cell>
          <cell r="G233">
            <v>0</v>
          </cell>
        </row>
        <row r="234">
          <cell r="A234" t="str">
            <v>I1979</v>
          </cell>
          <cell r="B234" t="str">
            <v>TMM 4x32A 10kA Schneider</v>
          </cell>
          <cell r="C234" t="str">
            <v>u</v>
          </cell>
          <cell r="D234">
            <v>6</v>
          </cell>
          <cell r="E234">
            <v>6757.0247933884302</v>
          </cell>
          <cell r="F234">
            <v>40542.14876033058</v>
          </cell>
          <cell r="G234">
            <v>0</v>
          </cell>
        </row>
        <row r="235">
          <cell r="A235" t="str">
            <v>I2040</v>
          </cell>
          <cell r="B235" t="str">
            <v>Transformador 220/24 V 1 kvA</v>
          </cell>
          <cell r="C235" t="str">
            <v>u</v>
          </cell>
          <cell r="D235">
            <v>1</v>
          </cell>
          <cell r="E235">
            <v>11782.644628099173</v>
          </cell>
          <cell r="F235">
            <v>11782.644628099173</v>
          </cell>
          <cell r="G235">
            <v>0</v>
          </cell>
        </row>
        <row r="236">
          <cell r="A236">
            <v>0</v>
          </cell>
          <cell r="B236" t="str">
            <v>Subcontratos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328032.90624000004</v>
          </cell>
        </row>
        <row r="237">
          <cell r="A237" t="str">
            <v>I1936</v>
          </cell>
          <cell r="B237" t="str">
            <v>Oficial Electricista</v>
          </cell>
          <cell r="C237" t="str">
            <v>hs</v>
          </cell>
          <cell r="D237">
            <v>320</v>
          </cell>
          <cell r="E237">
            <v>1025.102832</v>
          </cell>
          <cell r="F237">
            <v>328032.90624000004</v>
          </cell>
          <cell r="G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3.5.2.2</v>
          </cell>
          <cell r="B239" t="str">
            <v>Tablero Seccional MBTS</v>
          </cell>
          <cell r="C239" t="str">
            <v>gl</v>
          </cell>
          <cell r="D239">
            <v>0</v>
          </cell>
          <cell r="E239">
            <v>0</v>
          </cell>
          <cell r="F239">
            <v>0</v>
          </cell>
          <cell r="G239">
            <v>41203.734325950412</v>
          </cell>
        </row>
        <row r="240">
          <cell r="A240">
            <v>0</v>
          </cell>
          <cell r="B240" t="str">
            <v>Materiales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20701.67768595041</v>
          </cell>
        </row>
        <row r="241">
          <cell r="A241" t="str">
            <v>I3074</v>
          </cell>
          <cell r="B241" t="str">
            <v>Gabinete 300x300x150mm IP55 - c/ contratapa</v>
          </cell>
          <cell r="C241" t="str">
            <v>u</v>
          </cell>
          <cell r="D241">
            <v>1</v>
          </cell>
          <cell r="E241">
            <v>4298.3471074380168</v>
          </cell>
          <cell r="F241">
            <v>4298.3471074380168</v>
          </cell>
          <cell r="G241">
            <v>0</v>
          </cell>
        </row>
        <row r="242">
          <cell r="A242" t="str">
            <v>I1280</v>
          </cell>
          <cell r="B242" t="str">
            <v>Tabaquera+Fusible 2A</v>
          </cell>
          <cell r="C242" t="str">
            <v>u</v>
          </cell>
          <cell r="D242">
            <v>3</v>
          </cell>
          <cell r="E242">
            <v>570.24793388429748</v>
          </cell>
          <cell r="F242">
            <v>1710.7438016528924</v>
          </cell>
          <cell r="G242">
            <v>0</v>
          </cell>
        </row>
        <row r="243">
          <cell r="A243" t="str">
            <v>I1985</v>
          </cell>
          <cell r="B243" t="str">
            <v>ID 2x40A 30mA</v>
          </cell>
          <cell r="C243" t="str">
            <v>u</v>
          </cell>
          <cell r="D243">
            <v>2</v>
          </cell>
          <cell r="E243">
            <v>5776.8595041322315</v>
          </cell>
          <cell r="F243">
            <v>11553.719008264463</v>
          </cell>
          <cell r="G243">
            <v>0</v>
          </cell>
        </row>
        <row r="244">
          <cell r="A244" t="str">
            <v>I1991</v>
          </cell>
          <cell r="B244" t="str">
            <v>Indicador luminoso Rojo</v>
          </cell>
          <cell r="C244" t="str">
            <v>u</v>
          </cell>
          <cell r="D244">
            <v>3</v>
          </cell>
          <cell r="E244">
            <v>552.53719008264466</v>
          </cell>
          <cell r="F244">
            <v>1657.611570247934</v>
          </cell>
          <cell r="G244">
            <v>0</v>
          </cell>
        </row>
        <row r="245">
          <cell r="A245" t="str">
            <v>I1981</v>
          </cell>
          <cell r="B245" t="str">
            <v>TMM 2x10 / 16 / 20 / 25 a Schneider Acti 9</v>
          </cell>
          <cell r="C245" t="str">
            <v>u</v>
          </cell>
          <cell r="D245">
            <v>1</v>
          </cell>
          <cell r="E245">
            <v>1481.2561983471073</v>
          </cell>
          <cell r="F245">
            <v>1481.2561983471073</v>
          </cell>
          <cell r="G245">
            <v>0</v>
          </cell>
        </row>
        <row r="246">
          <cell r="A246">
            <v>0</v>
          </cell>
          <cell r="B246" t="str">
            <v>Subcontratos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20502.056640000003</v>
          </cell>
        </row>
        <row r="247">
          <cell r="A247" t="str">
            <v>I1936</v>
          </cell>
          <cell r="B247" t="str">
            <v>Oficial Electricista</v>
          </cell>
          <cell r="C247" t="str">
            <v>hs</v>
          </cell>
          <cell r="D247">
            <v>20</v>
          </cell>
          <cell r="E247">
            <v>1025.102832</v>
          </cell>
          <cell r="F247">
            <v>20502.056640000003</v>
          </cell>
          <cell r="G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3.5.2.3</v>
          </cell>
          <cell r="B249" t="str">
            <v>Tablero Seccional Vestuarios</v>
          </cell>
          <cell r="C249" t="str">
            <v>gl</v>
          </cell>
          <cell r="D249">
            <v>0</v>
          </cell>
          <cell r="E249">
            <v>0</v>
          </cell>
          <cell r="F249">
            <v>0</v>
          </cell>
          <cell r="G249">
            <v>51482.152970842973</v>
          </cell>
        </row>
        <row r="250">
          <cell r="A250">
            <v>0</v>
          </cell>
          <cell r="B250" t="str">
            <v>Materiales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24829.479338842972</v>
          </cell>
        </row>
        <row r="251">
          <cell r="A251" t="str">
            <v>I3074</v>
          </cell>
          <cell r="B251" t="str">
            <v>Gabinete 300x300x150mm IP55 - c/ contratapa</v>
          </cell>
          <cell r="C251" t="str">
            <v>u</v>
          </cell>
          <cell r="D251">
            <v>1</v>
          </cell>
          <cell r="E251">
            <v>4298.3471074380168</v>
          </cell>
          <cell r="F251">
            <v>4298.3471074380168</v>
          </cell>
          <cell r="G251">
            <v>0</v>
          </cell>
        </row>
        <row r="252">
          <cell r="A252" t="str">
            <v>I1280</v>
          </cell>
          <cell r="B252" t="str">
            <v>Tabaquera+Fusible 2A</v>
          </cell>
          <cell r="C252" t="str">
            <v>u</v>
          </cell>
          <cell r="D252">
            <v>3</v>
          </cell>
          <cell r="E252">
            <v>570.24793388429748</v>
          </cell>
          <cell r="F252">
            <v>1710.7438016528924</v>
          </cell>
          <cell r="G252">
            <v>0</v>
          </cell>
        </row>
        <row r="253">
          <cell r="A253" t="str">
            <v>I1995</v>
          </cell>
          <cell r="B253" t="str">
            <v>ID 2x25A 30mA Schneider</v>
          </cell>
          <cell r="C253" t="str">
            <v>u</v>
          </cell>
          <cell r="D253">
            <v>2</v>
          </cell>
          <cell r="E253">
            <v>3471.0743801652893</v>
          </cell>
          <cell r="F253">
            <v>6942.1487603305786</v>
          </cell>
          <cell r="G253">
            <v>0</v>
          </cell>
        </row>
        <row r="254">
          <cell r="A254" t="str">
            <v>I1985</v>
          </cell>
          <cell r="B254" t="str">
            <v>ID 2x40A 30mA</v>
          </cell>
          <cell r="C254" t="str">
            <v>u</v>
          </cell>
          <cell r="D254">
            <v>1</v>
          </cell>
          <cell r="E254">
            <v>5776.8595041322315</v>
          </cell>
          <cell r="F254">
            <v>5776.8595041322315</v>
          </cell>
          <cell r="G254">
            <v>0</v>
          </cell>
        </row>
        <row r="255">
          <cell r="A255" t="str">
            <v>I1991</v>
          </cell>
          <cell r="B255" t="str">
            <v>Indicador luminoso Rojo</v>
          </cell>
          <cell r="C255" t="str">
            <v>u</v>
          </cell>
          <cell r="D255">
            <v>3</v>
          </cell>
          <cell r="E255">
            <v>552.53719008264466</v>
          </cell>
          <cell r="F255">
            <v>1657.611570247934</v>
          </cell>
          <cell r="G255">
            <v>0</v>
          </cell>
        </row>
        <row r="256">
          <cell r="A256" t="str">
            <v>I1981</v>
          </cell>
          <cell r="B256" t="str">
            <v>TMM 2x10 / 16 / 20 / 25 a Schneider Acti 9</v>
          </cell>
          <cell r="C256" t="str">
            <v>u</v>
          </cell>
          <cell r="D256">
            <v>3</v>
          </cell>
          <cell r="E256">
            <v>1481.2561983471073</v>
          </cell>
          <cell r="F256">
            <v>4443.7685950413215</v>
          </cell>
          <cell r="G256">
            <v>0</v>
          </cell>
        </row>
        <row r="257">
          <cell r="A257">
            <v>0</v>
          </cell>
          <cell r="B257" t="str">
            <v>Subcontratos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26652.673632000002</v>
          </cell>
        </row>
        <row r="258">
          <cell r="A258" t="str">
            <v>I1936</v>
          </cell>
          <cell r="B258" t="str">
            <v>Oficial Electricista</v>
          </cell>
          <cell r="C258" t="str">
            <v>hs</v>
          </cell>
          <cell r="D258">
            <v>26</v>
          </cell>
          <cell r="E258">
            <v>1025.102832</v>
          </cell>
          <cell r="F258">
            <v>26652.673632000002</v>
          </cell>
          <cell r="G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3.5.2.4</v>
          </cell>
          <cell r="B260" t="str">
            <v>Tablero Seccional Bombas</v>
          </cell>
          <cell r="C260" t="str">
            <v>gl</v>
          </cell>
          <cell r="D260">
            <v>0</v>
          </cell>
          <cell r="E260">
            <v>0</v>
          </cell>
          <cell r="F260">
            <v>0</v>
          </cell>
          <cell r="G260">
            <v>62620.731483239666</v>
          </cell>
        </row>
        <row r="261">
          <cell r="A261">
            <v>0</v>
          </cell>
          <cell r="B261" t="str">
            <v>Materiales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35968.057851239668</v>
          </cell>
        </row>
        <row r="262">
          <cell r="A262" t="str">
            <v>I3074</v>
          </cell>
          <cell r="B262" t="str">
            <v>Gabinete 300x300x150mm IP55 - c/ contratapa</v>
          </cell>
          <cell r="C262" t="str">
            <v>u</v>
          </cell>
          <cell r="D262">
            <v>1</v>
          </cell>
          <cell r="E262">
            <v>4298.3471074380168</v>
          </cell>
          <cell r="F262">
            <v>4298.3471074380168</v>
          </cell>
          <cell r="G262">
            <v>0</v>
          </cell>
        </row>
        <row r="263">
          <cell r="A263" t="str">
            <v>I1280</v>
          </cell>
          <cell r="B263" t="str">
            <v>Tabaquera+Fusible 2A</v>
          </cell>
          <cell r="C263" t="str">
            <v>u</v>
          </cell>
          <cell r="D263">
            <v>3</v>
          </cell>
          <cell r="E263">
            <v>570.24793388429748</v>
          </cell>
          <cell r="F263">
            <v>1710.7438016528924</v>
          </cell>
          <cell r="G263">
            <v>0</v>
          </cell>
        </row>
        <row r="264">
          <cell r="A264" t="str">
            <v>I2038</v>
          </cell>
          <cell r="B264" t="str">
            <v>Guardamotor 4-10 Amp Schneider</v>
          </cell>
          <cell r="C264" t="str">
            <v>u</v>
          </cell>
          <cell r="D264">
            <v>2</v>
          </cell>
          <cell r="E264">
            <v>6892.5619834710742</v>
          </cell>
          <cell r="F264">
            <v>13785.123966942148</v>
          </cell>
          <cell r="G264">
            <v>0</v>
          </cell>
        </row>
        <row r="265">
          <cell r="A265" t="str">
            <v>I1985</v>
          </cell>
          <cell r="B265" t="str">
            <v>ID 2x40A 30mA</v>
          </cell>
          <cell r="C265" t="str">
            <v>u</v>
          </cell>
          <cell r="D265">
            <v>2</v>
          </cell>
          <cell r="E265">
            <v>5776.8595041322315</v>
          </cell>
          <cell r="F265">
            <v>11553.719008264463</v>
          </cell>
          <cell r="G265">
            <v>0</v>
          </cell>
        </row>
        <row r="266">
          <cell r="A266" t="str">
            <v>I1991</v>
          </cell>
          <cell r="B266" t="str">
            <v>Indicador luminoso Rojo</v>
          </cell>
          <cell r="C266" t="str">
            <v>u</v>
          </cell>
          <cell r="D266">
            <v>3</v>
          </cell>
          <cell r="E266">
            <v>552.53719008264466</v>
          </cell>
          <cell r="F266">
            <v>1657.611570247934</v>
          </cell>
          <cell r="G266">
            <v>0</v>
          </cell>
        </row>
        <row r="267">
          <cell r="A267" t="str">
            <v>I1981</v>
          </cell>
          <cell r="B267" t="str">
            <v>TMM 2x10 / 16 / 20 / 25 a Schneider Acti 9</v>
          </cell>
          <cell r="C267" t="str">
            <v>u</v>
          </cell>
          <cell r="D267">
            <v>2</v>
          </cell>
          <cell r="E267">
            <v>1481.2561983471073</v>
          </cell>
          <cell r="F267">
            <v>2962.5123966942147</v>
          </cell>
          <cell r="G267">
            <v>0</v>
          </cell>
        </row>
        <row r="268">
          <cell r="A268">
            <v>0</v>
          </cell>
          <cell r="B268" t="str">
            <v>Subcontratos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26652.673632000002</v>
          </cell>
        </row>
        <row r="269">
          <cell r="A269" t="str">
            <v>I1936</v>
          </cell>
          <cell r="B269" t="str">
            <v>Oficial Electricista</v>
          </cell>
          <cell r="C269" t="str">
            <v>hs</v>
          </cell>
          <cell r="D269">
            <v>26</v>
          </cell>
          <cell r="E269">
            <v>1025.102832</v>
          </cell>
          <cell r="F269">
            <v>26652.673632000002</v>
          </cell>
          <cell r="G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3.5.2.5</v>
          </cell>
          <cell r="B271" t="str">
            <v>Tablero Seccional Boleteria</v>
          </cell>
          <cell r="C271" t="str">
            <v>gl</v>
          </cell>
          <cell r="D271">
            <v>0</v>
          </cell>
          <cell r="E271">
            <v>0</v>
          </cell>
          <cell r="F271">
            <v>0</v>
          </cell>
          <cell r="G271">
            <v>51482.152970842973</v>
          </cell>
        </row>
        <row r="272">
          <cell r="A272">
            <v>0</v>
          </cell>
          <cell r="B272" t="str">
            <v>Materiales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24829.479338842972</v>
          </cell>
        </row>
        <row r="273">
          <cell r="A273" t="str">
            <v>I3074</v>
          </cell>
          <cell r="B273" t="str">
            <v>Gabinete 300x300x150mm IP55 - c/ contratapa</v>
          </cell>
          <cell r="C273" t="str">
            <v>u</v>
          </cell>
          <cell r="D273">
            <v>1</v>
          </cell>
          <cell r="E273">
            <v>4298.3471074380168</v>
          </cell>
          <cell r="F273">
            <v>4298.3471074380168</v>
          </cell>
          <cell r="G273">
            <v>0</v>
          </cell>
        </row>
        <row r="274">
          <cell r="A274" t="str">
            <v>I1280</v>
          </cell>
          <cell r="B274" t="str">
            <v>Tabaquera+Fusible 2A</v>
          </cell>
          <cell r="C274" t="str">
            <v>u</v>
          </cell>
          <cell r="D274">
            <v>3</v>
          </cell>
          <cell r="E274">
            <v>570.24793388429748</v>
          </cell>
          <cell r="F274">
            <v>1710.7438016528924</v>
          </cell>
          <cell r="G274">
            <v>0</v>
          </cell>
        </row>
        <row r="275">
          <cell r="A275" t="str">
            <v>I1995</v>
          </cell>
          <cell r="B275" t="str">
            <v>ID 2x25A 30mA Schneider</v>
          </cell>
          <cell r="C275" t="str">
            <v>u</v>
          </cell>
          <cell r="D275">
            <v>2</v>
          </cell>
          <cell r="E275">
            <v>3471.0743801652893</v>
          </cell>
          <cell r="F275">
            <v>6942.1487603305786</v>
          </cell>
          <cell r="G275">
            <v>0</v>
          </cell>
        </row>
        <row r="276">
          <cell r="A276" t="str">
            <v>I1985</v>
          </cell>
          <cell r="B276" t="str">
            <v>ID 2x40A 30mA</v>
          </cell>
          <cell r="C276" t="str">
            <v>u</v>
          </cell>
          <cell r="D276">
            <v>1</v>
          </cell>
          <cell r="E276">
            <v>5776.8595041322315</v>
          </cell>
          <cell r="F276">
            <v>5776.8595041322315</v>
          </cell>
          <cell r="G276">
            <v>0</v>
          </cell>
        </row>
        <row r="277">
          <cell r="A277" t="str">
            <v>I1991</v>
          </cell>
          <cell r="B277" t="str">
            <v>Indicador luminoso Rojo</v>
          </cell>
          <cell r="C277" t="str">
            <v>u</v>
          </cell>
          <cell r="D277">
            <v>3</v>
          </cell>
          <cell r="E277">
            <v>552.53719008264466</v>
          </cell>
          <cell r="F277">
            <v>1657.611570247934</v>
          </cell>
          <cell r="G277">
            <v>0</v>
          </cell>
        </row>
        <row r="278">
          <cell r="A278" t="str">
            <v>I1981</v>
          </cell>
          <cell r="B278" t="str">
            <v>TMM 2x10 / 16 / 20 / 25 a Schneider Acti 9</v>
          </cell>
          <cell r="C278" t="str">
            <v>u</v>
          </cell>
          <cell r="D278">
            <v>3</v>
          </cell>
          <cell r="E278">
            <v>1481.2561983471073</v>
          </cell>
          <cell r="F278">
            <v>4443.7685950413215</v>
          </cell>
          <cell r="G278">
            <v>0</v>
          </cell>
        </row>
        <row r="279">
          <cell r="A279">
            <v>0</v>
          </cell>
          <cell r="B279" t="str">
            <v>Subcontratos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26652.673632000002</v>
          </cell>
        </row>
        <row r="280">
          <cell r="A280" t="str">
            <v>I1936</v>
          </cell>
          <cell r="B280" t="str">
            <v>Oficial Electricista</v>
          </cell>
          <cell r="C280" t="str">
            <v>hs</v>
          </cell>
          <cell r="D280">
            <v>26</v>
          </cell>
          <cell r="E280">
            <v>1025.102832</v>
          </cell>
          <cell r="F280">
            <v>26652.673632000002</v>
          </cell>
          <cell r="G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3.5.2.6</v>
          </cell>
          <cell r="B282" t="str">
            <v>Tablero SeccionalOficina Operador</v>
          </cell>
          <cell r="C282" t="str">
            <v>gl</v>
          </cell>
          <cell r="D282">
            <v>0</v>
          </cell>
          <cell r="E282">
            <v>0</v>
          </cell>
          <cell r="F282">
            <v>0</v>
          </cell>
          <cell r="G282">
            <v>51482.152970842973</v>
          </cell>
        </row>
        <row r="283">
          <cell r="A283">
            <v>0</v>
          </cell>
          <cell r="B283" t="str">
            <v>Materiales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24829.479338842972</v>
          </cell>
        </row>
        <row r="284">
          <cell r="A284" t="str">
            <v>I3074</v>
          </cell>
          <cell r="B284" t="str">
            <v>Gabinete 300x300x150mm IP55 - c/ contratapa</v>
          </cell>
          <cell r="C284" t="str">
            <v>u</v>
          </cell>
          <cell r="D284">
            <v>1</v>
          </cell>
          <cell r="E284">
            <v>4298.3471074380168</v>
          </cell>
          <cell r="F284">
            <v>4298.3471074380168</v>
          </cell>
          <cell r="G284">
            <v>0</v>
          </cell>
        </row>
        <row r="285">
          <cell r="A285" t="str">
            <v>I1280</v>
          </cell>
          <cell r="B285" t="str">
            <v>Tabaquera+Fusible 2A</v>
          </cell>
          <cell r="C285" t="str">
            <v>u</v>
          </cell>
          <cell r="D285">
            <v>3</v>
          </cell>
          <cell r="E285">
            <v>570.24793388429748</v>
          </cell>
          <cell r="F285">
            <v>1710.7438016528924</v>
          </cell>
          <cell r="G285">
            <v>0</v>
          </cell>
        </row>
        <row r="286">
          <cell r="A286" t="str">
            <v>I1995</v>
          </cell>
          <cell r="B286" t="str">
            <v>ID 2x25A 30mA Schneider</v>
          </cell>
          <cell r="C286" t="str">
            <v>u</v>
          </cell>
          <cell r="D286">
            <v>2</v>
          </cell>
          <cell r="E286">
            <v>3471.0743801652893</v>
          </cell>
          <cell r="F286">
            <v>6942.1487603305786</v>
          </cell>
          <cell r="G286">
            <v>0</v>
          </cell>
        </row>
        <row r="287">
          <cell r="A287" t="str">
            <v>I1985</v>
          </cell>
          <cell r="B287" t="str">
            <v>ID 2x40A 30mA</v>
          </cell>
          <cell r="C287" t="str">
            <v>u</v>
          </cell>
          <cell r="D287">
            <v>1</v>
          </cell>
          <cell r="E287">
            <v>5776.8595041322315</v>
          </cell>
          <cell r="F287">
            <v>5776.8595041322315</v>
          </cell>
          <cell r="G287">
            <v>0</v>
          </cell>
        </row>
        <row r="288">
          <cell r="A288" t="str">
            <v>I1991</v>
          </cell>
          <cell r="B288" t="str">
            <v>Indicador luminoso Rojo</v>
          </cell>
          <cell r="C288" t="str">
            <v>u</v>
          </cell>
          <cell r="D288">
            <v>3</v>
          </cell>
          <cell r="E288">
            <v>552.53719008264466</v>
          </cell>
          <cell r="F288">
            <v>1657.611570247934</v>
          </cell>
          <cell r="G288">
            <v>0</v>
          </cell>
        </row>
        <row r="289">
          <cell r="A289" t="str">
            <v>I1981</v>
          </cell>
          <cell r="B289" t="str">
            <v>TMM 2x10 / 16 / 20 / 25 a Schneider Acti 9</v>
          </cell>
          <cell r="C289" t="str">
            <v>u</v>
          </cell>
          <cell r="D289">
            <v>3</v>
          </cell>
          <cell r="E289">
            <v>1481.2561983471073</v>
          </cell>
          <cell r="F289">
            <v>4443.7685950413215</v>
          </cell>
          <cell r="G289">
            <v>0</v>
          </cell>
        </row>
        <row r="290">
          <cell r="A290">
            <v>0</v>
          </cell>
          <cell r="B290" t="str">
            <v>Subcontratos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26652.673632000002</v>
          </cell>
        </row>
        <row r="291">
          <cell r="A291" t="str">
            <v>I1936</v>
          </cell>
          <cell r="B291" t="str">
            <v>Oficial Electricista</v>
          </cell>
          <cell r="C291" t="str">
            <v>hs</v>
          </cell>
          <cell r="D291">
            <v>26</v>
          </cell>
          <cell r="E291">
            <v>1025.102832</v>
          </cell>
          <cell r="F291">
            <v>26652.673632000002</v>
          </cell>
          <cell r="G291">
            <v>0</v>
          </cell>
        </row>
        <row r="293">
          <cell r="A293" t="str">
            <v>3.5.3.1</v>
          </cell>
          <cell r="B293" t="str">
            <v>Cañeros eléctricos - PVCr de d=110mm c/ cámara de pase e inspección</v>
          </cell>
          <cell r="C293" t="str">
            <v>ml</v>
          </cell>
          <cell r="D293">
            <v>0</v>
          </cell>
          <cell r="E293">
            <v>0</v>
          </cell>
          <cell r="F293">
            <v>0</v>
          </cell>
          <cell r="G293">
            <v>3902.3897408000003</v>
          </cell>
        </row>
        <row r="294">
          <cell r="A294" t="str">
            <v>01-T2897</v>
          </cell>
          <cell r="B294" t="str">
            <v>Materiales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3406.1400000000003</v>
          </cell>
        </row>
        <row r="295">
          <cell r="A295" t="str">
            <v>I1137</v>
          </cell>
          <cell r="B295" t="str">
            <v>Cano Pvc 110X4 Mts (3,2) Aprob.Cloacal Iram</v>
          </cell>
          <cell r="C295" t="str">
            <v>u</v>
          </cell>
          <cell r="D295">
            <v>0.75</v>
          </cell>
          <cell r="E295">
            <v>4541.5200000000004</v>
          </cell>
          <cell r="F295">
            <v>3406.1400000000003</v>
          </cell>
          <cell r="G295">
            <v>0</v>
          </cell>
        </row>
        <row r="296">
          <cell r="A296" t="str">
            <v>02-T2897</v>
          </cell>
          <cell r="B296" t="str">
            <v>Mano de Obra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496.24974079999998</v>
          </cell>
        </row>
        <row r="297">
          <cell r="A297" t="str">
            <v>I1005</v>
          </cell>
          <cell r="B297" t="str">
            <v>Ayudante</v>
          </cell>
          <cell r="C297" t="str">
            <v>hs</v>
          </cell>
          <cell r="D297">
            <v>0.4</v>
          </cell>
          <cell r="E297">
            <v>568.72268799999995</v>
          </cell>
          <cell r="F297">
            <v>227.4890752</v>
          </cell>
          <cell r="G297">
            <v>0</v>
          </cell>
        </row>
        <row r="298">
          <cell r="A298" t="str">
            <v>I1004</v>
          </cell>
          <cell r="B298" t="str">
            <v>Oficial</v>
          </cell>
          <cell r="C298" t="str">
            <v>hs</v>
          </cell>
          <cell r="D298">
            <v>0.4</v>
          </cell>
          <cell r="E298">
            <v>671.90166399999998</v>
          </cell>
          <cell r="F298">
            <v>268.76066559999998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3.5.3.2</v>
          </cell>
          <cell r="B300" t="str">
            <v>Cañeros de datos - PEAD d=40mm c/ camara de pase e inspección - tritubo 2x(3x40mm)</v>
          </cell>
          <cell r="C300" t="str">
            <v>ml</v>
          </cell>
          <cell r="D300">
            <v>0</v>
          </cell>
          <cell r="E300">
            <v>0</v>
          </cell>
          <cell r="F300">
            <v>0</v>
          </cell>
          <cell r="G300">
            <v>896.07773729146004</v>
          </cell>
        </row>
        <row r="301">
          <cell r="A301">
            <v>0</v>
          </cell>
          <cell r="B301" t="str">
            <v>Materiales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730.6611570247934</v>
          </cell>
        </row>
        <row r="302">
          <cell r="A302" t="str">
            <v>I1700</v>
          </cell>
          <cell r="B302" t="str">
            <v>Tritubo PEAD ø40mm</v>
          </cell>
          <cell r="C302" t="str">
            <v>ml</v>
          </cell>
          <cell r="D302">
            <v>2</v>
          </cell>
          <cell r="E302">
            <v>365.3305785123967</v>
          </cell>
          <cell r="F302">
            <v>730.6611570247934</v>
          </cell>
          <cell r="G302">
            <v>0</v>
          </cell>
        </row>
        <row r="303">
          <cell r="A303">
            <v>0</v>
          </cell>
          <cell r="B303" t="str">
            <v>Mano de Obra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165.41658026666664</v>
          </cell>
        </row>
        <row r="304">
          <cell r="A304" t="str">
            <v>I1005</v>
          </cell>
          <cell r="B304" t="str">
            <v>Ayudante</v>
          </cell>
          <cell r="C304" t="str">
            <v>hs</v>
          </cell>
          <cell r="D304">
            <v>0.13333333333333333</v>
          </cell>
          <cell r="E304">
            <v>568.72268799999995</v>
          </cell>
          <cell r="F304">
            <v>75.82969173333332</v>
          </cell>
          <cell r="G304">
            <v>0</v>
          </cell>
        </row>
        <row r="305">
          <cell r="A305" t="str">
            <v>I1004</v>
          </cell>
          <cell r="B305" t="str">
            <v>Oficial</v>
          </cell>
          <cell r="C305" t="str">
            <v>hs</v>
          </cell>
          <cell r="D305">
            <v>0.13333333333333333</v>
          </cell>
          <cell r="E305">
            <v>671.90166399999998</v>
          </cell>
          <cell r="F305">
            <v>89.586888533333337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>3.5.3.3</v>
          </cell>
          <cell r="B307" t="str">
            <v>Cruce de vías - PEAD d=110mm c/ camara de pase - 9x110mm</v>
          </cell>
          <cell r="C307" t="str">
            <v>u</v>
          </cell>
          <cell r="D307">
            <v>0</v>
          </cell>
          <cell r="E307">
            <v>0</v>
          </cell>
          <cell r="F307">
            <v>0</v>
          </cell>
          <cell r="G307">
            <v>1013271.4156742578</v>
          </cell>
        </row>
        <row r="308">
          <cell r="A308" t="str">
            <v>01-T2938</v>
          </cell>
          <cell r="B308" t="str">
            <v>Materiales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525623.03451127035</v>
          </cell>
        </row>
        <row r="309">
          <cell r="A309" t="str">
            <v>I2905</v>
          </cell>
          <cell r="B309" t="str">
            <v>Mano de obra de tunelera</v>
          </cell>
          <cell r="C309" t="str">
            <v>ml</v>
          </cell>
          <cell r="D309">
            <v>22</v>
          </cell>
          <cell r="E309">
            <v>9359.7000000000007</v>
          </cell>
          <cell r="F309">
            <v>205913.40000000002</v>
          </cell>
          <cell r="G309">
            <v>0</v>
          </cell>
        </row>
        <row r="310">
          <cell r="A310" t="str">
            <v>I1011</v>
          </cell>
          <cell r="B310" t="str">
            <v>Acero  Adn420 Diam 12 Mm</v>
          </cell>
          <cell r="C310" t="str">
            <v>tn</v>
          </cell>
          <cell r="D310">
            <v>0.30016000000000004</v>
          </cell>
          <cell r="E310">
            <v>139756</v>
          </cell>
          <cell r="F310">
            <v>41949.160960000008</v>
          </cell>
          <cell r="G310">
            <v>0</v>
          </cell>
        </row>
        <row r="311">
          <cell r="A311" t="str">
            <v>I1010</v>
          </cell>
          <cell r="B311" t="str">
            <v>Acero  Adn420 Diam 6 Mm</v>
          </cell>
          <cell r="C311" t="str">
            <v>tn</v>
          </cell>
          <cell r="D311">
            <v>8.1920000000000021E-2</v>
          </cell>
          <cell r="E311">
            <v>147954</v>
          </cell>
          <cell r="F311">
            <v>12120.391680000002</v>
          </cell>
          <cell r="G311">
            <v>0</v>
          </cell>
        </row>
        <row r="312">
          <cell r="A312" t="str">
            <v>I1014</v>
          </cell>
          <cell r="B312" t="str">
            <v>Alambre Negro Recocido N 16</v>
          </cell>
          <cell r="C312" t="str">
            <v>kg</v>
          </cell>
          <cell r="D312">
            <v>3.5680000000000005</v>
          </cell>
          <cell r="E312">
            <v>572.72730000000001</v>
          </cell>
          <cell r="F312">
            <v>2043.4910064000003</v>
          </cell>
          <cell r="G312">
            <v>0</v>
          </cell>
        </row>
        <row r="313">
          <cell r="A313" t="str">
            <v>I1865</v>
          </cell>
          <cell r="B313" t="str">
            <v>Barra de acero liso diam 12 mm</v>
          </cell>
          <cell r="C313" t="str">
            <v>kg</v>
          </cell>
          <cell r="D313">
            <v>5.5</v>
          </cell>
          <cell r="E313">
            <v>205.06043233315961</v>
          </cell>
          <cell r="F313">
            <v>1127.8323778323779</v>
          </cell>
          <cell r="G313">
            <v>0</v>
          </cell>
        </row>
        <row r="314">
          <cell r="A314" t="str">
            <v>I1015</v>
          </cell>
          <cell r="B314" t="str">
            <v>Clavos De 2"</v>
          </cell>
          <cell r="C314" t="str">
            <v>kg</v>
          </cell>
          <cell r="D314">
            <v>8.3168000000000006</v>
          </cell>
          <cell r="E314">
            <v>683.37189999999998</v>
          </cell>
          <cell r="F314">
            <v>5683.4674179200001</v>
          </cell>
          <cell r="G314">
            <v>0</v>
          </cell>
        </row>
        <row r="315">
          <cell r="A315" t="str">
            <v>I1858</v>
          </cell>
          <cell r="B315" t="str">
            <v>Perfil T 1 1/4 x 3/16" x 3 mts (2,27 kg/ml)</v>
          </cell>
          <cell r="C315" t="str">
            <v>kg</v>
          </cell>
          <cell r="D315">
            <v>114</v>
          </cell>
          <cell r="E315">
            <v>240.28834601521828</v>
          </cell>
          <cell r="F315">
            <v>27392.871445734883</v>
          </cell>
          <cell r="G315">
            <v>0</v>
          </cell>
        </row>
        <row r="316">
          <cell r="A316" t="str">
            <v>I1000</v>
          </cell>
          <cell r="B316" t="str">
            <v>Cal Hidráulica En Polvo</v>
          </cell>
          <cell r="C316" t="str">
            <v>kg</v>
          </cell>
          <cell r="D316">
            <v>0.74649600000000005</v>
          </cell>
          <cell r="E316">
            <v>16.2</v>
          </cell>
          <cell r="F316">
            <v>12.093235200000001</v>
          </cell>
          <cell r="G316">
            <v>0</v>
          </cell>
        </row>
        <row r="317">
          <cell r="A317" t="str">
            <v>I1001</v>
          </cell>
          <cell r="B317" t="str">
            <v>Cemento Portland x 50 kg</v>
          </cell>
          <cell r="C317" t="str">
            <v>kg</v>
          </cell>
          <cell r="D317">
            <v>23.722560000000001</v>
          </cell>
          <cell r="E317">
            <v>15.2066</v>
          </cell>
          <cell r="F317">
            <v>360.73948089600003</v>
          </cell>
          <cell r="G317">
            <v>0</v>
          </cell>
        </row>
        <row r="318">
          <cell r="A318" t="str">
            <v>I1002</v>
          </cell>
          <cell r="B318" t="str">
            <v>Arena a Granel</v>
          </cell>
          <cell r="C318" t="str">
            <v>m3</v>
          </cell>
          <cell r="D318">
            <v>5.3235072000000008E-2</v>
          </cell>
          <cell r="E318">
            <v>3102.1487999999999</v>
          </cell>
          <cell r="F318">
            <v>165.14311472271362</v>
          </cell>
          <cell r="G318">
            <v>0</v>
          </cell>
        </row>
        <row r="319">
          <cell r="A319" t="str">
            <v>I2904</v>
          </cell>
          <cell r="B319" t="str">
            <v>Cañería PEAD 110</v>
          </cell>
          <cell r="C319" t="str">
            <v>ml</v>
          </cell>
          <cell r="D319">
            <v>99</v>
          </cell>
          <cell r="E319">
            <v>775.94123048668507</v>
          </cell>
          <cell r="F319">
            <v>76818.181818181823</v>
          </cell>
          <cell r="G319">
            <v>0</v>
          </cell>
        </row>
        <row r="320">
          <cell r="A320" t="str">
            <v>I1019</v>
          </cell>
          <cell r="B320" t="str">
            <v>Hormigon Elaborado H30</v>
          </cell>
          <cell r="C320" t="str">
            <v>m3</v>
          </cell>
          <cell r="D320">
            <v>6.3504000000000014</v>
          </cell>
          <cell r="E320">
            <v>9940</v>
          </cell>
          <cell r="F320">
            <v>63122.976000000017</v>
          </cell>
          <cell r="G320">
            <v>0</v>
          </cell>
        </row>
        <row r="321">
          <cell r="A321" t="str">
            <v>I2903</v>
          </cell>
          <cell r="B321" t="str">
            <v>Tubo Pvc Para Encofrado 315 X 3mts Tuboforte</v>
          </cell>
          <cell r="C321" t="str">
            <v>ml</v>
          </cell>
          <cell r="D321">
            <v>22</v>
          </cell>
          <cell r="E321">
            <v>3420.9366391184576</v>
          </cell>
          <cell r="F321">
            <v>75260.606060606064</v>
          </cell>
          <cell r="G321">
            <v>0</v>
          </cell>
        </row>
        <row r="322">
          <cell r="A322" t="str">
            <v>I1006</v>
          </cell>
          <cell r="B322" t="str">
            <v>Ladrillo Hueco 8X18X33  pallete (216 un.)</v>
          </cell>
          <cell r="C322" t="str">
            <v>u</v>
          </cell>
          <cell r="D322">
            <v>7.7759999999999998</v>
          </cell>
          <cell r="E322">
            <v>56.473799999999997</v>
          </cell>
          <cell r="F322">
            <v>439.14026879999994</v>
          </cell>
          <cell r="G322">
            <v>0</v>
          </cell>
        </row>
        <row r="323">
          <cell r="A323" t="str">
            <v>I1020</v>
          </cell>
          <cell r="B323" t="str">
            <v>Fenolico De 25 Mm 1.22X2.44 (2,97 m2)</v>
          </cell>
          <cell r="C323" t="str">
            <v>m2</v>
          </cell>
          <cell r="D323">
            <v>24.480000000000004</v>
          </cell>
          <cell r="E323">
            <v>448.00619999999998</v>
          </cell>
          <cell r="F323">
            <v>10967.191776000001</v>
          </cell>
          <cell r="G323">
            <v>0</v>
          </cell>
        </row>
        <row r="324">
          <cell r="A324" t="str">
            <v>I1013</v>
          </cell>
          <cell r="B324" t="str">
            <v>Tirante 3X3 Saligna Bruto</v>
          </cell>
          <cell r="C324" t="str">
            <v>ml</v>
          </cell>
          <cell r="D324">
            <v>49.419702537182857</v>
          </cell>
          <cell r="E324">
            <v>45.454500000000003</v>
          </cell>
          <cell r="F324">
            <v>2246.3478689763783</v>
          </cell>
          <cell r="G324">
            <v>0</v>
          </cell>
        </row>
        <row r="325">
          <cell r="A325" t="str">
            <v>02-T2938</v>
          </cell>
          <cell r="B325" t="str">
            <v>Mano de Obra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427755.46916298755</v>
          </cell>
        </row>
        <row r="326">
          <cell r="A326" t="str">
            <v>I1005</v>
          </cell>
          <cell r="B326" t="str">
            <v>Ayudante</v>
          </cell>
          <cell r="C326" t="str">
            <v>hs</v>
          </cell>
          <cell r="D326">
            <v>207.93696</v>
          </cell>
          <cell r="E326">
            <v>568.72268799999995</v>
          </cell>
          <cell r="F326">
            <v>118258.46682574847</v>
          </cell>
          <cell r="G326">
            <v>0</v>
          </cell>
        </row>
        <row r="327">
          <cell r="A327" t="str">
            <v>I1018</v>
          </cell>
          <cell r="B327" t="str">
            <v>Ayudante Hormigon</v>
          </cell>
          <cell r="C327" t="str">
            <v>hs</v>
          </cell>
          <cell r="D327">
            <v>147.02400000000003</v>
          </cell>
          <cell r="E327">
            <v>682.46722559999989</v>
          </cell>
          <cell r="F327">
            <v>100339.06137661441</v>
          </cell>
          <cell r="G327">
            <v>0</v>
          </cell>
        </row>
        <row r="328">
          <cell r="A328" t="str">
            <v>I1311</v>
          </cell>
          <cell r="B328" t="str">
            <v>Maquinista</v>
          </cell>
          <cell r="C328" t="str">
            <v>hs</v>
          </cell>
          <cell r="D328">
            <v>24</v>
          </cell>
          <cell r="E328">
            <v>867.39470400000005</v>
          </cell>
          <cell r="F328">
            <v>20817.472895999999</v>
          </cell>
          <cell r="G328">
            <v>0</v>
          </cell>
        </row>
        <row r="329">
          <cell r="A329" t="str">
            <v>I1004</v>
          </cell>
          <cell r="B329" t="str">
            <v>Oficial</v>
          </cell>
          <cell r="C329" t="str">
            <v>hs</v>
          </cell>
          <cell r="D329">
            <v>56.936959999999999</v>
          </cell>
          <cell r="E329">
            <v>671.90166399999998</v>
          </cell>
          <cell r="F329">
            <v>38256.03816710144</v>
          </cell>
          <cell r="G329">
            <v>0</v>
          </cell>
        </row>
        <row r="330">
          <cell r="A330" t="str">
            <v>I1016</v>
          </cell>
          <cell r="B330" t="str">
            <v>Oficial Especializado</v>
          </cell>
          <cell r="C330" t="str">
            <v>hs</v>
          </cell>
          <cell r="D330">
            <v>40</v>
          </cell>
          <cell r="E330">
            <v>788.54063999999994</v>
          </cell>
          <cell r="F330">
            <v>31541.625599999999</v>
          </cell>
          <cell r="G330">
            <v>0</v>
          </cell>
        </row>
        <row r="331">
          <cell r="A331" t="str">
            <v>I1017</v>
          </cell>
          <cell r="B331" t="str">
            <v>Oficial Hormigon</v>
          </cell>
          <cell r="C331" t="str">
            <v>hs</v>
          </cell>
          <cell r="D331">
            <v>147.02400000000003</v>
          </cell>
          <cell r="E331">
            <v>806.2819968</v>
          </cell>
          <cell r="F331">
            <v>118542.80429752322</v>
          </cell>
          <cell r="G331">
            <v>0</v>
          </cell>
        </row>
        <row r="332">
          <cell r="A332" t="str">
            <v>03-T2938</v>
          </cell>
          <cell r="B332" t="str">
            <v>Equipos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29248.295999999995</v>
          </cell>
        </row>
        <row r="333">
          <cell r="A333" t="str">
            <v>I1310</v>
          </cell>
          <cell r="B333" t="str">
            <v>Bobcat</v>
          </cell>
          <cell r="C333" t="str">
            <v>hs</v>
          </cell>
          <cell r="D333">
            <v>24</v>
          </cell>
          <cell r="E333">
            <v>1218.6789999999999</v>
          </cell>
          <cell r="F333">
            <v>29248.295999999995</v>
          </cell>
          <cell r="G333">
            <v>0</v>
          </cell>
        </row>
        <row r="334">
          <cell r="A334" t="str">
            <v>04-T2938</v>
          </cell>
          <cell r="B334" t="str">
            <v>Subcontratos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30644.616000000002</v>
          </cell>
        </row>
        <row r="335">
          <cell r="A335" t="str">
            <v>I1493</v>
          </cell>
          <cell r="B335" t="str">
            <v>Procesado de hierro en taller, (No incluye el costo del hierro)</v>
          </cell>
          <cell r="C335" t="str">
            <v>kg</v>
          </cell>
          <cell r="D335">
            <v>114</v>
          </cell>
          <cell r="E335">
            <v>209</v>
          </cell>
          <cell r="F335">
            <v>23826</v>
          </cell>
          <cell r="G335">
            <v>0</v>
          </cell>
        </row>
        <row r="336">
          <cell r="A336" t="str">
            <v>I1314</v>
          </cell>
          <cell r="B336" t="str">
            <v>Servicio De Bombeado con Pluma</v>
          </cell>
          <cell r="C336" t="str">
            <v>m3</v>
          </cell>
          <cell r="D336">
            <v>6.3504000000000014</v>
          </cell>
          <cell r="E336">
            <v>415</v>
          </cell>
          <cell r="F336">
            <v>2635.4160000000006</v>
          </cell>
          <cell r="G336">
            <v>0</v>
          </cell>
        </row>
        <row r="337">
          <cell r="A337" t="str">
            <v>I1315</v>
          </cell>
          <cell r="B337" t="str">
            <v>Traslado De Bomba con Pluma</v>
          </cell>
          <cell r="C337" t="str">
            <v>u</v>
          </cell>
          <cell r="D337">
            <v>0.10080000000000001</v>
          </cell>
          <cell r="E337">
            <v>41500</v>
          </cell>
          <cell r="F337">
            <v>4183.2000000000007</v>
          </cell>
          <cell r="G337">
            <v>0</v>
          </cell>
        </row>
        <row r="339">
          <cell r="A339" t="str">
            <v>3.5.3.4</v>
          </cell>
          <cell r="B339" t="str">
            <v>Zanja c/fondo de arena y protección mecánica - 300x800mm</v>
          </cell>
          <cell r="C339" t="str">
            <v>ml</v>
          </cell>
          <cell r="D339">
            <v>0</v>
          </cell>
          <cell r="E339">
            <v>0</v>
          </cell>
          <cell r="F339">
            <v>0</v>
          </cell>
          <cell r="G339">
            <v>2125.5521039999999</v>
          </cell>
        </row>
        <row r="340">
          <cell r="A340" t="str">
            <v>01-T2415</v>
          </cell>
          <cell r="B340" t="str">
            <v>Materiales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316.20506399999999</v>
          </cell>
        </row>
        <row r="341">
          <cell r="A341" t="str">
            <v>I1002</v>
          </cell>
          <cell r="B341" t="str">
            <v>Arena a Granel</v>
          </cell>
          <cell r="C341" t="str">
            <v>m3</v>
          </cell>
          <cell r="D341">
            <v>0.03</v>
          </cell>
          <cell r="E341">
            <v>3102.1487999999999</v>
          </cell>
          <cell r="F341">
            <v>93.064464000000001</v>
          </cell>
          <cell r="G341">
            <v>0</v>
          </cell>
        </row>
        <row r="342">
          <cell r="A342" t="str">
            <v>I1003</v>
          </cell>
          <cell r="B342" t="str">
            <v>Ladrillo Comun</v>
          </cell>
          <cell r="C342" t="str">
            <v>u</v>
          </cell>
          <cell r="D342">
            <v>9</v>
          </cell>
          <cell r="E342">
            <v>24.793399999999998</v>
          </cell>
          <cell r="F342">
            <v>223.14059999999998</v>
          </cell>
          <cell r="G342">
            <v>0</v>
          </cell>
        </row>
        <row r="343">
          <cell r="A343" t="str">
            <v>02-T2415</v>
          </cell>
          <cell r="B343" t="str">
            <v>Mano de Obra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1809.3470399999999</v>
          </cell>
        </row>
        <row r="344">
          <cell r="A344" t="str">
            <v>I1005</v>
          </cell>
          <cell r="B344" t="str">
            <v>Ayudante</v>
          </cell>
          <cell r="C344" t="str">
            <v>hs</v>
          </cell>
          <cell r="D344">
            <v>2</v>
          </cell>
          <cell r="E344">
            <v>568.72268799999995</v>
          </cell>
          <cell r="F344">
            <v>1137.4453759999999</v>
          </cell>
          <cell r="G344">
            <v>0</v>
          </cell>
        </row>
        <row r="345">
          <cell r="A345" t="str">
            <v>I1004</v>
          </cell>
          <cell r="B345" t="str">
            <v>Oficial</v>
          </cell>
          <cell r="C345" t="str">
            <v>hs</v>
          </cell>
          <cell r="D345">
            <v>1</v>
          </cell>
          <cell r="E345">
            <v>671.90166399999998</v>
          </cell>
          <cell r="F345">
            <v>671.90166399999998</v>
          </cell>
          <cell r="G345">
            <v>0</v>
          </cell>
        </row>
        <row r="347">
          <cell r="A347" t="str">
            <v>3.5.3.5</v>
          </cell>
          <cell r="B347" t="str">
            <v>Cañeros Troncales de Reserva para los Sistemas de Señalamiento (PEAD 4x110mm)</v>
          </cell>
          <cell r="C347" t="str">
            <v>ml</v>
          </cell>
          <cell r="D347">
            <v>0</v>
          </cell>
          <cell r="E347">
            <v>0</v>
          </cell>
          <cell r="F347">
            <v>0</v>
          </cell>
          <cell r="G347">
            <v>4621.00201216</v>
          </cell>
        </row>
        <row r="348">
          <cell r="A348" t="str">
            <v>01-T2518</v>
          </cell>
          <cell r="B348" t="str">
            <v>Materiales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2842.4</v>
          </cell>
        </row>
        <row r="349">
          <cell r="A349" t="str">
            <v>I2127</v>
          </cell>
          <cell r="B349" t="str">
            <v>TUBO PEAD 110 MM x 6.6</v>
          </cell>
          <cell r="C349" t="str">
            <v>ml</v>
          </cell>
          <cell r="D349">
            <v>4</v>
          </cell>
          <cell r="E349">
            <v>710.6</v>
          </cell>
          <cell r="F349">
            <v>2842.4</v>
          </cell>
          <cell r="G349">
            <v>0</v>
          </cell>
        </row>
        <row r="350">
          <cell r="A350" t="str">
            <v>02-T2518</v>
          </cell>
          <cell r="B350" t="str">
            <v>Mano de Obra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346.95788160000006</v>
          </cell>
        </row>
        <row r="351">
          <cell r="A351" t="str">
            <v>I1311</v>
          </cell>
          <cell r="B351" t="str">
            <v>Maquinista</v>
          </cell>
          <cell r="C351" t="str">
            <v>hs</v>
          </cell>
          <cell r="D351">
            <v>0.4</v>
          </cell>
          <cell r="E351">
            <v>867.39470400000005</v>
          </cell>
          <cell r="F351">
            <v>346.95788160000006</v>
          </cell>
          <cell r="G351">
            <v>0</v>
          </cell>
        </row>
        <row r="352">
          <cell r="A352" t="str">
            <v>03-T2518</v>
          </cell>
          <cell r="B352" t="str">
            <v>Equipos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725.86720000000003</v>
          </cell>
        </row>
        <row r="353">
          <cell r="A353" t="str">
            <v>I1270</v>
          </cell>
          <cell r="B353" t="str">
            <v>Retro Pala S/Ruedas Cat 416E 4X4</v>
          </cell>
          <cell r="C353" t="str">
            <v>hs</v>
          </cell>
          <cell r="D353">
            <v>0.4</v>
          </cell>
          <cell r="E353">
            <v>1814.6679999999999</v>
          </cell>
          <cell r="F353">
            <v>725.86720000000003</v>
          </cell>
          <cell r="G353">
            <v>0</v>
          </cell>
        </row>
        <row r="354">
          <cell r="A354" t="str">
            <v>04-T2518</v>
          </cell>
          <cell r="B354" t="str">
            <v>Subcontratos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705.77693055999998</v>
          </cell>
        </row>
        <row r="355">
          <cell r="A355" t="str">
            <v>I1070</v>
          </cell>
          <cell r="B355" t="str">
            <v>Ayudante Sanitarista, Gasista</v>
          </cell>
          <cell r="C355" t="str">
            <v>hs</v>
          </cell>
          <cell r="D355">
            <v>0.4</v>
          </cell>
          <cell r="E355">
            <v>739.33949439999992</v>
          </cell>
          <cell r="F355">
            <v>295.73579775999997</v>
          </cell>
          <cell r="G355">
            <v>0</v>
          </cell>
        </row>
        <row r="356">
          <cell r="A356" t="str">
            <v>I1069</v>
          </cell>
          <cell r="B356" t="str">
            <v>Oficial Sanitarista, Gasista</v>
          </cell>
          <cell r="C356" t="str">
            <v>hs</v>
          </cell>
          <cell r="D356">
            <v>0.4</v>
          </cell>
          <cell r="E356">
            <v>1025.102832</v>
          </cell>
          <cell r="F356">
            <v>410.04113280000001</v>
          </cell>
          <cell r="G356">
            <v>0</v>
          </cell>
        </row>
        <row r="358">
          <cell r="A358" t="str">
            <v>3.5.3.6</v>
          </cell>
          <cell r="B358" t="str">
            <v>Cañeros Troncales de Reserva para los Sistemas de Electrificación (PEAD 2x160mm)</v>
          </cell>
          <cell r="C358" t="str">
            <v>ml</v>
          </cell>
          <cell r="D358">
            <v>0</v>
          </cell>
          <cell r="E358">
            <v>0</v>
          </cell>
          <cell r="F358">
            <v>0</v>
          </cell>
          <cell r="G358">
            <v>4824.7607251680001</v>
          </cell>
        </row>
        <row r="359">
          <cell r="A359" t="str">
            <v>01-T2517</v>
          </cell>
          <cell r="B359" t="str">
            <v>Materiales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2186.76035</v>
          </cell>
        </row>
        <row r="360">
          <cell r="A360" t="str">
            <v>I1908</v>
          </cell>
          <cell r="B360" t="str">
            <v>Caño PVC 160 mm x 4 mts con Oring</v>
          </cell>
          <cell r="C360" t="str">
            <v>u</v>
          </cell>
          <cell r="D360">
            <v>0.5</v>
          </cell>
          <cell r="E360">
            <v>4373.5207</v>
          </cell>
          <cell r="F360">
            <v>2186.76035</v>
          </cell>
          <cell r="G360">
            <v>0</v>
          </cell>
        </row>
        <row r="361">
          <cell r="A361" t="str">
            <v>02-T2517</v>
          </cell>
          <cell r="B361" t="str">
            <v>Mano de Obra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873.55804876799994</v>
          </cell>
        </row>
        <row r="362">
          <cell r="A362" t="str">
            <v>I1005</v>
          </cell>
          <cell r="B362" t="str">
            <v>Ayudante</v>
          </cell>
          <cell r="C362" t="str">
            <v>hs</v>
          </cell>
          <cell r="D362">
            <v>1.536</v>
          </cell>
          <cell r="E362">
            <v>568.72268799999995</v>
          </cell>
          <cell r="F362">
            <v>873.55804876799994</v>
          </cell>
          <cell r="G362">
            <v>0</v>
          </cell>
        </row>
        <row r="363">
          <cell r="A363" t="str">
            <v>04-T2517</v>
          </cell>
          <cell r="B363" t="str">
            <v>Subcontratos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1764.4423264</v>
          </cell>
        </row>
        <row r="364">
          <cell r="A364" t="str">
            <v>I1937</v>
          </cell>
          <cell r="B364" t="str">
            <v>Ayudante Electricista</v>
          </cell>
          <cell r="C364" t="str">
            <v>hs</v>
          </cell>
          <cell r="D364">
            <v>1</v>
          </cell>
          <cell r="E364">
            <v>739.33949439999992</v>
          </cell>
          <cell r="F364">
            <v>739.33949439999992</v>
          </cell>
          <cell r="G364">
            <v>0</v>
          </cell>
        </row>
        <row r="365">
          <cell r="A365" t="str">
            <v>I1936</v>
          </cell>
          <cell r="B365" t="str">
            <v>Oficial Electricista</v>
          </cell>
          <cell r="C365" t="str">
            <v>hs</v>
          </cell>
          <cell r="D365">
            <v>1</v>
          </cell>
          <cell r="E365">
            <v>1025.102832</v>
          </cell>
          <cell r="F365">
            <v>1025.102832</v>
          </cell>
          <cell r="G365">
            <v>0</v>
          </cell>
        </row>
        <row r="367">
          <cell r="A367" t="str">
            <v>3.5.3.7</v>
          </cell>
          <cell r="B367" t="str">
            <v>Cámara de pase 600x800mm</v>
          </cell>
          <cell r="C367" t="str">
            <v>u</v>
          </cell>
          <cell r="D367">
            <v>0</v>
          </cell>
          <cell r="E367">
            <v>0</v>
          </cell>
          <cell r="F367">
            <v>0</v>
          </cell>
          <cell r="G367">
            <v>46683.166979199996</v>
          </cell>
        </row>
        <row r="368">
          <cell r="A368" t="str">
            <v>01-T2515</v>
          </cell>
          <cell r="B368" t="str">
            <v>Materiales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41389.839999999997</v>
          </cell>
        </row>
        <row r="369">
          <cell r="A369" t="str">
            <v>I2540</v>
          </cell>
          <cell r="B369" t="str">
            <v>Cámara de pase 600x800mm</v>
          </cell>
          <cell r="C369" t="str">
            <v>u</v>
          </cell>
          <cell r="D369">
            <v>1</v>
          </cell>
          <cell r="E369">
            <v>41389.839999999997</v>
          </cell>
          <cell r="F369">
            <v>41389.839999999997</v>
          </cell>
          <cell r="G369">
            <v>0</v>
          </cell>
        </row>
        <row r="370">
          <cell r="A370" t="str">
            <v>04-T2515</v>
          </cell>
          <cell r="B370" t="str">
            <v>Subcontratos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5293.3269791999992</v>
          </cell>
        </row>
        <row r="371">
          <cell r="A371" t="str">
            <v>I1937</v>
          </cell>
          <cell r="B371" t="str">
            <v>Ayudante Electricista</v>
          </cell>
          <cell r="C371" t="str">
            <v>hs</v>
          </cell>
          <cell r="D371">
            <v>3</v>
          </cell>
          <cell r="E371">
            <v>739.33949439999992</v>
          </cell>
          <cell r="F371">
            <v>2218.0184831999995</v>
          </cell>
          <cell r="G371">
            <v>0</v>
          </cell>
        </row>
        <row r="372">
          <cell r="A372" t="str">
            <v>I1936</v>
          </cell>
          <cell r="B372" t="str">
            <v>Oficial Electricista</v>
          </cell>
          <cell r="C372" t="str">
            <v>hs</v>
          </cell>
          <cell r="D372">
            <v>3</v>
          </cell>
          <cell r="E372">
            <v>1025.102832</v>
          </cell>
          <cell r="F372">
            <v>3075.3084960000001</v>
          </cell>
          <cell r="G372">
            <v>0</v>
          </cell>
        </row>
        <row r="374">
          <cell r="A374" t="str">
            <v>3.5.3.8</v>
          </cell>
          <cell r="B374" t="str">
            <v>Cámara de pase 600x600mm</v>
          </cell>
          <cell r="C374" t="str">
            <v>u</v>
          </cell>
          <cell r="D374">
            <v>0</v>
          </cell>
          <cell r="E374">
            <v>0</v>
          </cell>
          <cell r="F374">
            <v>0</v>
          </cell>
          <cell r="G374">
            <v>25757.105815999999</v>
          </cell>
        </row>
        <row r="375">
          <cell r="A375" t="str">
            <v>01-T2514</v>
          </cell>
          <cell r="B375" t="str">
            <v>Materiales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21346</v>
          </cell>
        </row>
        <row r="376">
          <cell r="A376" t="str">
            <v>I2539</v>
          </cell>
          <cell r="B376" t="str">
            <v>Cámara de pase 600x600mm</v>
          </cell>
          <cell r="C376" t="str">
            <v>u</v>
          </cell>
          <cell r="D376">
            <v>1</v>
          </cell>
          <cell r="E376">
            <v>21346</v>
          </cell>
          <cell r="F376">
            <v>21346</v>
          </cell>
          <cell r="G376">
            <v>0</v>
          </cell>
        </row>
        <row r="377">
          <cell r="A377" t="str">
            <v>04-T2514</v>
          </cell>
          <cell r="B377" t="str">
            <v>Subcontratos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4411.1058160000002</v>
          </cell>
        </row>
        <row r="378">
          <cell r="A378" t="str">
            <v>I1937</v>
          </cell>
          <cell r="B378" t="str">
            <v>Ayudante Electricista</v>
          </cell>
          <cell r="C378" t="str">
            <v>hs</v>
          </cell>
          <cell r="D378">
            <v>2.5</v>
          </cell>
          <cell r="E378">
            <v>739.33949439999992</v>
          </cell>
          <cell r="F378">
            <v>1848.3487359999999</v>
          </cell>
          <cell r="G378">
            <v>0</v>
          </cell>
        </row>
        <row r="379">
          <cell r="A379" t="str">
            <v>I1936</v>
          </cell>
          <cell r="B379" t="str">
            <v>Oficial Electricista</v>
          </cell>
          <cell r="C379" t="str">
            <v>hs</v>
          </cell>
          <cell r="D379">
            <v>2.5</v>
          </cell>
          <cell r="E379">
            <v>1025.102832</v>
          </cell>
          <cell r="F379">
            <v>2562.7570800000003</v>
          </cell>
          <cell r="G379">
            <v>0</v>
          </cell>
        </row>
        <row r="381">
          <cell r="A381" t="str">
            <v>3.5.3.9</v>
          </cell>
          <cell r="B381" t="str">
            <v>Cámara de pase 400x400mm</v>
          </cell>
          <cell r="C381" t="str">
            <v>u</v>
          </cell>
          <cell r="D381">
            <v>0</v>
          </cell>
          <cell r="E381">
            <v>0</v>
          </cell>
          <cell r="F381">
            <v>0</v>
          </cell>
          <cell r="G381">
            <v>14192.149958922451</v>
          </cell>
        </row>
        <row r="382">
          <cell r="A382" t="str">
            <v>01-T2513</v>
          </cell>
          <cell r="B382" t="str">
            <v>Materiales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10663.26530612245</v>
          </cell>
        </row>
        <row r="383">
          <cell r="A383" t="str">
            <v>I2538</v>
          </cell>
          <cell r="B383" t="str">
            <v>Cámara de pase 400x400 mm</v>
          </cell>
          <cell r="C383" t="str">
            <v>u</v>
          </cell>
          <cell r="D383">
            <v>1</v>
          </cell>
          <cell r="E383">
            <v>10663.26530612245</v>
          </cell>
          <cell r="F383">
            <v>10663.26530612245</v>
          </cell>
          <cell r="G383">
            <v>0</v>
          </cell>
        </row>
        <row r="384">
          <cell r="A384" t="str">
            <v>04-T2513</v>
          </cell>
          <cell r="B384" t="str">
            <v>Subcontratos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3528.8846527999999</v>
          </cell>
        </row>
        <row r="385">
          <cell r="A385" t="str">
            <v>I1937</v>
          </cell>
          <cell r="B385" t="str">
            <v>Ayudante Electricista</v>
          </cell>
          <cell r="C385" t="str">
            <v>hs</v>
          </cell>
          <cell r="D385">
            <v>2</v>
          </cell>
          <cell r="E385">
            <v>739.33949439999992</v>
          </cell>
          <cell r="F385">
            <v>1478.6789887999998</v>
          </cell>
          <cell r="G385">
            <v>0</v>
          </cell>
        </row>
        <row r="386">
          <cell r="A386" t="str">
            <v>I1936</v>
          </cell>
          <cell r="B386" t="str">
            <v>Oficial Electricista</v>
          </cell>
          <cell r="C386" t="str">
            <v>hs</v>
          </cell>
          <cell r="D386">
            <v>2</v>
          </cell>
          <cell r="E386">
            <v>1025.102832</v>
          </cell>
          <cell r="F386">
            <v>2050.2056640000001</v>
          </cell>
          <cell r="G386">
            <v>0</v>
          </cell>
        </row>
        <row r="388">
          <cell r="A388" t="str">
            <v>3.5.4.2</v>
          </cell>
          <cell r="B388" t="str">
            <v>Tendido de Circuitos Cu 6mm^2 - IRAM 62.267 - Verde/Amarillo</v>
          </cell>
          <cell r="C388" t="str">
            <v>ml</v>
          </cell>
          <cell r="D388">
            <v>0</v>
          </cell>
          <cell r="E388">
            <v>0</v>
          </cell>
          <cell r="F388">
            <v>0</v>
          </cell>
          <cell r="G388">
            <v>280.92159790222217</v>
          </cell>
        </row>
        <row r="389">
          <cell r="A389" t="str">
            <v>01-T2116</v>
          </cell>
          <cell r="B389" t="str">
            <v>Materiales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124.08228</v>
          </cell>
        </row>
        <row r="390">
          <cell r="A390" t="str">
            <v>I2238</v>
          </cell>
          <cell r="B390" t="str">
            <v>Cable Unipolar Afumex 6mm Prysmian Pirelli</v>
          </cell>
          <cell r="C390" t="str">
            <v>ml</v>
          </cell>
          <cell r="D390">
            <v>1.05</v>
          </cell>
          <cell r="E390">
            <v>118.17359999999999</v>
          </cell>
          <cell r="F390">
            <v>124.08228</v>
          </cell>
          <cell r="G390">
            <v>0</v>
          </cell>
        </row>
        <row r="391">
          <cell r="A391" t="str">
            <v>04-T2116</v>
          </cell>
          <cell r="B391" t="str">
            <v>Subcontratos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156.83931790222221</v>
          </cell>
        </row>
        <row r="392">
          <cell r="A392" t="str">
            <v>I1937</v>
          </cell>
          <cell r="B392" t="str">
            <v>Ayudante Electricista</v>
          </cell>
          <cell r="C392" t="str">
            <v>hs</v>
          </cell>
          <cell r="D392">
            <v>8.8888888888888892E-2</v>
          </cell>
          <cell r="E392">
            <v>739.33949439999992</v>
          </cell>
          <cell r="F392">
            <v>65.719066168888887</v>
          </cell>
          <cell r="G392">
            <v>0</v>
          </cell>
        </row>
        <row r="393">
          <cell r="A393" t="str">
            <v>I1936</v>
          </cell>
          <cell r="B393" t="str">
            <v>Oficial Electricista</v>
          </cell>
          <cell r="C393" t="str">
            <v>hs</v>
          </cell>
          <cell r="D393">
            <v>8.8888888888888892E-2</v>
          </cell>
          <cell r="E393">
            <v>1025.102832</v>
          </cell>
          <cell r="F393">
            <v>91.120251733333333</v>
          </cell>
          <cell r="G393">
            <v>0</v>
          </cell>
        </row>
        <row r="395">
          <cell r="A395" t="str">
            <v>3.5.4.4</v>
          </cell>
          <cell r="B395" t="str">
            <v>Tendido de Circuitos Cu 2x4mm^2 - IRAM 62.266</v>
          </cell>
          <cell r="C395" t="str">
            <v>ml</v>
          </cell>
          <cell r="D395">
            <v>0</v>
          </cell>
          <cell r="E395">
            <v>0</v>
          </cell>
          <cell r="F395">
            <v>0</v>
          </cell>
          <cell r="G395">
            <v>428.09710264</v>
          </cell>
        </row>
        <row r="396">
          <cell r="A396" t="str">
            <v>01-T2118</v>
          </cell>
          <cell r="B396" t="str">
            <v>Materiales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251.65287000000001</v>
          </cell>
        </row>
        <row r="397">
          <cell r="A397" t="str">
            <v>I1720</v>
          </cell>
          <cell r="B397" t="str">
            <v>Cable Cu 2x4mm² - IRAM 62.266 - LS0H</v>
          </cell>
          <cell r="C397" t="str">
            <v>ml</v>
          </cell>
          <cell r="D397">
            <v>1.05</v>
          </cell>
          <cell r="E397">
            <v>239.6694</v>
          </cell>
          <cell r="F397">
            <v>251.65287000000001</v>
          </cell>
          <cell r="G397">
            <v>0</v>
          </cell>
        </row>
        <row r="398">
          <cell r="A398" t="str">
            <v>04-T2118</v>
          </cell>
          <cell r="B398" t="str">
            <v>Subcontratos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176.44423264</v>
          </cell>
        </row>
        <row r="399">
          <cell r="A399" t="str">
            <v>I1937</v>
          </cell>
          <cell r="B399" t="str">
            <v>Ayudante Electricista</v>
          </cell>
          <cell r="C399" t="str">
            <v>hs</v>
          </cell>
          <cell r="D399">
            <v>0.1</v>
          </cell>
          <cell r="E399">
            <v>739.33949439999992</v>
          </cell>
          <cell r="F399">
            <v>73.933949439999992</v>
          </cell>
          <cell r="G399">
            <v>0</v>
          </cell>
        </row>
        <row r="400">
          <cell r="A400" t="str">
            <v>I1936</v>
          </cell>
          <cell r="B400" t="str">
            <v>Oficial Electricista</v>
          </cell>
          <cell r="C400" t="str">
            <v>hs</v>
          </cell>
          <cell r="D400">
            <v>0.1</v>
          </cell>
          <cell r="E400">
            <v>1025.102832</v>
          </cell>
          <cell r="F400">
            <v>102.5102832</v>
          </cell>
          <cell r="G400">
            <v>0</v>
          </cell>
        </row>
        <row r="402">
          <cell r="A402" t="str">
            <v>3.5.4.5</v>
          </cell>
          <cell r="B402" t="str">
            <v>Tendido de Circuitos Cu 4x4mm^2 - IRAM 62.266</v>
          </cell>
          <cell r="C402" t="str">
            <v>ml</v>
          </cell>
          <cell r="D402">
            <v>0</v>
          </cell>
          <cell r="E402">
            <v>0</v>
          </cell>
          <cell r="F402">
            <v>0</v>
          </cell>
          <cell r="G402">
            <v>688.09667922400001</v>
          </cell>
        </row>
        <row r="403">
          <cell r="A403" t="str">
            <v>01-T2119</v>
          </cell>
          <cell r="B403" t="str">
            <v>Materiales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405.78590700000001</v>
          </cell>
        </row>
        <row r="404">
          <cell r="A404" t="str">
            <v>I1706</v>
          </cell>
          <cell r="B404" t="str">
            <v>Cable Cu 4x4mm² - x 25 ml</v>
          </cell>
          <cell r="C404" t="str">
            <v>ml</v>
          </cell>
          <cell r="D404">
            <v>1.03</v>
          </cell>
          <cell r="E404">
            <v>393.96690000000001</v>
          </cell>
          <cell r="F404">
            <v>405.78590700000001</v>
          </cell>
          <cell r="G404">
            <v>0</v>
          </cell>
        </row>
        <row r="405">
          <cell r="A405" t="str">
            <v>04-T2119</v>
          </cell>
          <cell r="B405" t="str">
            <v>Subcontratos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282.310772224</v>
          </cell>
        </row>
        <row r="406">
          <cell r="A406" t="str">
            <v>I1937</v>
          </cell>
          <cell r="B406" t="str">
            <v>Ayudante Electricista</v>
          </cell>
          <cell r="C406" t="str">
            <v>hs</v>
          </cell>
          <cell r="D406">
            <v>0.16</v>
          </cell>
          <cell r="E406">
            <v>739.33949439999992</v>
          </cell>
          <cell r="F406">
            <v>118.294319104</v>
          </cell>
          <cell r="G406">
            <v>0</v>
          </cell>
        </row>
        <row r="407">
          <cell r="A407" t="str">
            <v>I1936</v>
          </cell>
          <cell r="B407" t="str">
            <v>Oficial Electricista</v>
          </cell>
          <cell r="C407" t="str">
            <v>hs</v>
          </cell>
          <cell r="D407">
            <v>0.16</v>
          </cell>
          <cell r="E407">
            <v>1025.102832</v>
          </cell>
          <cell r="F407">
            <v>164.01645312000002</v>
          </cell>
          <cell r="G407">
            <v>0</v>
          </cell>
        </row>
        <row r="409">
          <cell r="A409" t="str">
            <v>3.5.4.7</v>
          </cell>
          <cell r="B409" t="str">
            <v>Tendido de Circuitos Cu 4x10mm^2 - IRAM 62.266</v>
          </cell>
          <cell r="C409" t="str">
            <v>ml</v>
          </cell>
          <cell r="D409">
            <v>0</v>
          </cell>
          <cell r="E409">
            <v>0</v>
          </cell>
          <cell r="F409">
            <v>0</v>
          </cell>
          <cell r="G409">
            <v>1925.1980756588234</v>
          </cell>
        </row>
        <row r="410">
          <cell r="A410" t="str">
            <v>01-T1826</v>
          </cell>
          <cell r="B410" t="str">
            <v>Materiales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1094.8722749999999</v>
          </cell>
        </row>
        <row r="411">
          <cell r="A411" t="str">
            <v>I1964</v>
          </cell>
          <cell r="B411" t="str">
            <v>Cable Subterraneo Tetrapolar Mh 4x10 Mm</v>
          </cell>
          <cell r="C411" t="str">
            <v>ml</v>
          </cell>
          <cell r="D411">
            <v>1.05</v>
          </cell>
          <cell r="E411">
            <v>1042.7355</v>
          </cell>
          <cell r="F411">
            <v>1094.8722749999999</v>
          </cell>
          <cell r="G411">
            <v>0</v>
          </cell>
        </row>
        <row r="412">
          <cell r="A412" t="str">
            <v>04-T1826</v>
          </cell>
          <cell r="B412" t="str">
            <v>Subcontratos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830.32580065882348</v>
          </cell>
        </row>
        <row r="413">
          <cell r="A413" t="str">
            <v>I1937</v>
          </cell>
          <cell r="B413" t="str">
            <v>Ayudante Electricista</v>
          </cell>
          <cell r="C413" t="str">
            <v>hs</v>
          </cell>
          <cell r="D413">
            <v>0.47058823529411764</v>
          </cell>
          <cell r="E413">
            <v>739.33949439999992</v>
          </cell>
          <cell r="F413">
            <v>347.92446795294114</v>
          </cell>
          <cell r="G413">
            <v>0</v>
          </cell>
        </row>
        <row r="414">
          <cell r="A414" t="str">
            <v>I1936</v>
          </cell>
          <cell r="B414" t="str">
            <v>Oficial Electricista</v>
          </cell>
          <cell r="C414" t="str">
            <v>hs</v>
          </cell>
          <cell r="D414">
            <v>0.47058823529411764</v>
          </cell>
          <cell r="E414">
            <v>1025.102832</v>
          </cell>
          <cell r="F414">
            <v>482.40133270588234</v>
          </cell>
          <cell r="G414">
            <v>0</v>
          </cell>
        </row>
        <row r="416">
          <cell r="A416" t="str">
            <v>3.5.5.1</v>
          </cell>
          <cell r="B416" t="str">
            <v>Tomacorriente 220V/ 10A - IP44</v>
          </cell>
          <cell r="C416" t="str">
            <v>u</v>
          </cell>
          <cell r="D416">
            <v>0</v>
          </cell>
          <cell r="E416">
            <v>0</v>
          </cell>
          <cell r="F416">
            <v>0</v>
          </cell>
          <cell r="G416">
            <v>1253.8737160000001</v>
          </cell>
        </row>
        <row r="417">
          <cell r="A417" t="str">
            <v>01-T2084</v>
          </cell>
          <cell r="B417" t="str">
            <v>Materiales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741.32230000000004</v>
          </cell>
        </row>
        <row r="418">
          <cell r="A418" t="str">
            <v>I2240</v>
          </cell>
          <cell r="B418" t="str">
            <v xml:space="preserve">Toma 10 A IP 44 </v>
          </cell>
          <cell r="C418" t="str">
            <v>u</v>
          </cell>
          <cell r="D418">
            <v>1</v>
          </cell>
          <cell r="E418">
            <v>741.32230000000004</v>
          </cell>
          <cell r="F418">
            <v>741.32230000000004</v>
          </cell>
          <cell r="G418">
            <v>0</v>
          </cell>
        </row>
        <row r="419">
          <cell r="A419" t="str">
            <v>04-T2084</v>
          </cell>
          <cell r="B419" t="str">
            <v>Subcontratos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512.55141600000002</v>
          </cell>
        </row>
        <row r="420">
          <cell r="A420" t="str">
            <v>I1936</v>
          </cell>
          <cell r="B420" t="str">
            <v>Oficial Electricista</v>
          </cell>
          <cell r="C420" t="str">
            <v>hs</v>
          </cell>
          <cell r="D420">
            <v>0.5</v>
          </cell>
          <cell r="E420">
            <v>1025.102832</v>
          </cell>
          <cell r="F420">
            <v>512.55141600000002</v>
          </cell>
          <cell r="G420">
            <v>0</v>
          </cell>
        </row>
        <row r="422">
          <cell r="A422" t="str">
            <v>3.5.6.1</v>
          </cell>
          <cell r="B422" t="str">
            <v xml:space="preserve">Provisión e Instalación de Columnas de Alumbrado con 1 Luminaria LED 90W (9000lm) - H: 6,00 mts </v>
          </cell>
          <cell r="C422" t="str">
            <v>u</v>
          </cell>
          <cell r="D422">
            <v>0</v>
          </cell>
          <cell r="E422">
            <v>0</v>
          </cell>
          <cell r="F422">
            <v>0</v>
          </cell>
          <cell r="G422">
            <v>58059.379660800005</v>
          </cell>
        </row>
        <row r="423">
          <cell r="A423" t="str">
            <v>01-T2085</v>
          </cell>
          <cell r="B423" t="str">
            <v>Materiales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47743.801599999999</v>
          </cell>
        </row>
        <row r="424">
          <cell r="A424" t="str">
            <v>I1728</v>
          </cell>
          <cell r="B424" t="str">
            <v>Columna doble brazo 6 m altura libre</v>
          </cell>
          <cell r="C424" t="str">
            <v>u</v>
          </cell>
          <cell r="D424">
            <v>1</v>
          </cell>
          <cell r="E424">
            <v>20661.156999999999</v>
          </cell>
          <cell r="F424">
            <v>20661.156999999999</v>
          </cell>
          <cell r="G424">
            <v>0</v>
          </cell>
        </row>
        <row r="425">
          <cell r="A425" t="str">
            <v>I2241</v>
          </cell>
          <cell r="B425" t="str">
            <v>Luminaria LED 90w (8800lm)</v>
          </cell>
          <cell r="C425" t="str">
            <v>u</v>
          </cell>
          <cell r="D425">
            <v>1</v>
          </cell>
          <cell r="E425">
            <v>27082.6446</v>
          </cell>
          <cell r="F425">
            <v>27082.6446</v>
          </cell>
          <cell r="G425">
            <v>0</v>
          </cell>
        </row>
        <row r="426">
          <cell r="A426" t="str">
            <v>02-T2085</v>
          </cell>
          <cell r="B426" t="str">
            <v>Mano de Obra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3348.6434079999999</v>
          </cell>
        </row>
        <row r="427">
          <cell r="A427" t="str">
            <v>I1005</v>
          </cell>
          <cell r="B427" t="str">
            <v>Ayudante</v>
          </cell>
          <cell r="C427" t="str">
            <v>hs</v>
          </cell>
          <cell r="D427">
            <v>2</v>
          </cell>
          <cell r="E427">
            <v>568.72268799999995</v>
          </cell>
          <cell r="F427">
            <v>1137.4453759999999</v>
          </cell>
          <cell r="G427">
            <v>0</v>
          </cell>
        </row>
        <row r="428">
          <cell r="A428" t="str">
            <v>I1311</v>
          </cell>
          <cell r="B428" t="str">
            <v>Maquinista</v>
          </cell>
          <cell r="C428" t="str">
            <v>hs</v>
          </cell>
          <cell r="D428">
            <v>1</v>
          </cell>
          <cell r="E428">
            <v>867.39470400000005</v>
          </cell>
          <cell r="F428">
            <v>867.39470400000005</v>
          </cell>
          <cell r="G428">
            <v>0</v>
          </cell>
        </row>
        <row r="429">
          <cell r="A429" t="str">
            <v>I1004</v>
          </cell>
          <cell r="B429" t="str">
            <v>Oficial</v>
          </cell>
          <cell r="C429" t="str">
            <v>hs</v>
          </cell>
          <cell r="D429">
            <v>2</v>
          </cell>
          <cell r="E429">
            <v>671.90166399999998</v>
          </cell>
          <cell r="F429">
            <v>1343.803328</v>
          </cell>
          <cell r="G429">
            <v>0</v>
          </cell>
        </row>
        <row r="430">
          <cell r="A430" t="str">
            <v>03-T2085</v>
          </cell>
          <cell r="B430" t="str">
            <v>Equipos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3438.0499999999997</v>
          </cell>
        </row>
        <row r="431">
          <cell r="A431" t="str">
            <v>I1313</v>
          </cell>
          <cell r="B431" t="str">
            <v>Camion Con Hidrogrua</v>
          </cell>
          <cell r="C431" t="str">
            <v>hs</v>
          </cell>
          <cell r="D431">
            <v>1</v>
          </cell>
          <cell r="E431">
            <v>3438.0499999999997</v>
          </cell>
          <cell r="F431">
            <v>3438.0499999999997</v>
          </cell>
          <cell r="G431">
            <v>0</v>
          </cell>
        </row>
        <row r="432">
          <cell r="A432" t="str">
            <v>04-T2085</v>
          </cell>
          <cell r="B432" t="str">
            <v>Subcontratos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3528.8846527999999</v>
          </cell>
        </row>
        <row r="433">
          <cell r="A433" t="str">
            <v>I1937</v>
          </cell>
          <cell r="B433" t="str">
            <v>Ayudante Electricista</v>
          </cell>
          <cell r="C433" t="str">
            <v>hs</v>
          </cell>
          <cell r="D433">
            <v>2</v>
          </cell>
          <cell r="E433">
            <v>739.33949439999992</v>
          </cell>
          <cell r="F433">
            <v>1478.6789887999998</v>
          </cell>
          <cell r="G433">
            <v>0</v>
          </cell>
        </row>
        <row r="434">
          <cell r="A434" t="str">
            <v>I1936</v>
          </cell>
          <cell r="B434" t="str">
            <v>Oficial Electricista</v>
          </cell>
          <cell r="C434" t="str">
            <v>hs</v>
          </cell>
          <cell r="D434">
            <v>2</v>
          </cell>
          <cell r="E434">
            <v>1025.102832</v>
          </cell>
          <cell r="F434">
            <v>2050.2056640000001</v>
          </cell>
          <cell r="G434">
            <v>0</v>
          </cell>
        </row>
        <row r="436">
          <cell r="A436" t="str">
            <v>3.5.6.2</v>
          </cell>
          <cell r="B436" t="str">
            <v xml:space="preserve">Provisión e Instalación de Columnas de Alumbrado con 2 Luminaria LED 90W (9000lm) - H: 6,00 mts </v>
          </cell>
          <cell r="C436" t="str">
            <v>u</v>
          </cell>
          <cell r="D436">
            <v>0</v>
          </cell>
          <cell r="E436">
            <v>0</v>
          </cell>
          <cell r="F436">
            <v>0</v>
          </cell>
          <cell r="G436">
            <v>85494.912726080016</v>
          </cell>
        </row>
        <row r="437">
          <cell r="A437" t="str">
            <v>01-T2086</v>
          </cell>
          <cell r="B437" t="str">
            <v>Materiales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74826.446200000006</v>
          </cell>
        </row>
        <row r="438">
          <cell r="A438" t="str">
            <v>I1728</v>
          </cell>
          <cell r="B438" t="str">
            <v>Columna doble brazo 6 m altura libre</v>
          </cell>
          <cell r="C438" t="str">
            <v>u</v>
          </cell>
          <cell r="D438">
            <v>1</v>
          </cell>
          <cell r="E438">
            <v>20661.156999999999</v>
          </cell>
          <cell r="F438">
            <v>20661.156999999999</v>
          </cell>
          <cell r="G438">
            <v>0</v>
          </cell>
        </row>
        <row r="439">
          <cell r="A439" t="str">
            <v>I2241</v>
          </cell>
          <cell r="B439" t="str">
            <v>Luminaria LED 90w (8800lm)</v>
          </cell>
          <cell r="C439" t="str">
            <v>u</v>
          </cell>
          <cell r="D439">
            <v>2</v>
          </cell>
          <cell r="E439">
            <v>27082.6446</v>
          </cell>
          <cell r="F439">
            <v>54165.289199999999</v>
          </cell>
          <cell r="G439">
            <v>0</v>
          </cell>
        </row>
        <row r="440">
          <cell r="A440" t="str">
            <v>02-T2086</v>
          </cell>
          <cell r="B440" t="str">
            <v>Mano de Obra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3348.6434079999999</v>
          </cell>
        </row>
        <row r="441">
          <cell r="A441" t="str">
            <v>I1005</v>
          </cell>
          <cell r="B441" t="str">
            <v>Ayudante</v>
          </cell>
          <cell r="C441" t="str">
            <v>hs</v>
          </cell>
          <cell r="D441">
            <v>2</v>
          </cell>
          <cell r="E441">
            <v>568.72268799999995</v>
          </cell>
          <cell r="F441">
            <v>1137.4453759999999</v>
          </cell>
          <cell r="G441">
            <v>0</v>
          </cell>
        </row>
        <row r="442">
          <cell r="A442" t="str">
            <v>I1311</v>
          </cell>
          <cell r="B442" t="str">
            <v>Maquinista</v>
          </cell>
          <cell r="C442" t="str">
            <v>hs</v>
          </cell>
          <cell r="D442">
            <v>1</v>
          </cell>
          <cell r="E442">
            <v>867.39470400000005</v>
          </cell>
          <cell r="F442">
            <v>867.39470400000005</v>
          </cell>
          <cell r="G442">
            <v>0</v>
          </cell>
        </row>
        <row r="443">
          <cell r="A443" t="str">
            <v>I1004</v>
          </cell>
          <cell r="B443" t="str">
            <v>Oficial</v>
          </cell>
          <cell r="C443" t="str">
            <v>hs</v>
          </cell>
          <cell r="D443">
            <v>2</v>
          </cell>
          <cell r="E443">
            <v>671.90166399999998</v>
          </cell>
          <cell r="F443">
            <v>1343.803328</v>
          </cell>
          <cell r="G443">
            <v>0</v>
          </cell>
        </row>
        <row r="444">
          <cell r="A444" t="str">
            <v>03-T2086</v>
          </cell>
          <cell r="B444" t="str">
            <v>Equipos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3438.0499999999997</v>
          </cell>
        </row>
        <row r="445">
          <cell r="A445" t="str">
            <v>I1313</v>
          </cell>
          <cell r="B445" t="str">
            <v>Camion Con Hidrogrua</v>
          </cell>
          <cell r="C445" t="str">
            <v>hs</v>
          </cell>
          <cell r="D445">
            <v>1</v>
          </cell>
          <cell r="E445">
            <v>3438.0499999999997</v>
          </cell>
          <cell r="F445">
            <v>3438.0499999999997</v>
          </cell>
          <cell r="G445">
            <v>0</v>
          </cell>
        </row>
        <row r="446">
          <cell r="A446" t="str">
            <v>04-T2086</v>
          </cell>
          <cell r="B446" t="str">
            <v>Subcontratos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3881.7731180800001</v>
          </cell>
        </row>
        <row r="447">
          <cell r="A447" t="str">
            <v>I1937</v>
          </cell>
          <cell r="B447" t="str">
            <v>Ayudante Electricista</v>
          </cell>
          <cell r="C447" t="str">
            <v>hs</v>
          </cell>
          <cell r="D447">
            <v>2.2000000000000002</v>
          </cell>
          <cell r="E447">
            <v>739.33949439999992</v>
          </cell>
          <cell r="F447">
            <v>1626.5468876800001</v>
          </cell>
          <cell r="G447">
            <v>0</v>
          </cell>
        </row>
        <row r="448">
          <cell r="A448" t="str">
            <v>I1936</v>
          </cell>
          <cell r="B448" t="str">
            <v>Oficial Electricista</v>
          </cell>
          <cell r="C448" t="str">
            <v>hs</v>
          </cell>
          <cell r="D448">
            <v>2.2000000000000002</v>
          </cell>
          <cell r="E448">
            <v>1025.102832</v>
          </cell>
          <cell r="F448">
            <v>2255.2262304000001</v>
          </cell>
          <cell r="G448">
            <v>0</v>
          </cell>
        </row>
        <row r="450">
          <cell r="A450" t="str">
            <v>3.5.6.3</v>
          </cell>
          <cell r="B450" t="str">
            <v>Provisión e Instalación de Brazo de Alumbrado con 1 Luminaria LED 90W (9000lm)</v>
          </cell>
          <cell r="C450" t="str">
            <v>u</v>
          </cell>
          <cell r="D450">
            <v>0</v>
          </cell>
          <cell r="E450">
            <v>0</v>
          </cell>
          <cell r="F450">
            <v>0</v>
          </cell>
          <cell r="G450">
            <v>28847.086926399999</v>
          </cell>
        </row>
        <row r="451">
          <cell r="A451" t="str">
            <v>01-T2537</v>
          </cell>
          <cell r="B451" t="str">
            <v>Materiales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27082.6446</v>
          </cell>
        </row>
        <row r="452">
          <cell r="A452" t="str">
            <v>I2241</v>
          </cell>
          <cell r="B452" t="str">
            <v>Luminaria LED 90w (8800lm)</v>
          </cell>
          <cell r="C452" t="str">
            <v>u</v>
          </cell>
          <cell r="D452">
            <v>1</v>
          </cell>
          <cell r="E452">
            <v>27082.6446</v>
          </cell>
          <cell r="F452">
            <v>27082.6446</v>
          </cell>
          <cell r="G452">
            <v>0</v>
          </cell>
        </row>
        <row r="453">
          <cell r="A453" t="str">
            <v>04-T2537</v>
          </cell>
          <cell r="B453" t="str">
            <v>Subcontratos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1764.4423264</v>
          </cell>
        </row>
        <row r="454">
          <cell r="A454" t="str">
            <v>I1937</v>
          </cell>
          <cell r="B454" t="str">
            <v>Ayudante Electricista</v>
          </cell>
          <cell r="C454" t="str">
            <v>hs</v>
          </cell>
          <cell r="D454">
            <v>1</v>
          </cell>
          <cell r="E454">
            <v>739.33949439999992</v>
          </cell>
          <cell r="F454">
            <v>739.33949439999992</v>
          </cell>
          <cell r="G454">
            <v>0</v>
          </cell>
        </row>
        <row r="455">
          <cell r="A455" t="str">
            <v>I1936</v>
          </cell>
          <cell r="B455" t="str">
            <v>Oficial Electricista</v>
          </cell>
          <cell r="C455" t="str">
            <v>hs</v>
          </cell>
          <cell r="D455">
            <v>1</v>
          </cell>
          <cell r="E455">
            <v>1025.102832</v>
          </cell>
          <cell r="F455">
            <v>1025.102832</v>
          </cell>
          <cell r="G455">
            <v>0</v>
          </cell>
        </row>
        <row r="457">
          <cell r="A457" t="str">
            <v>3.5.8</v>
          </cell>
          <cell r="B457" t="str">
            <v>Provisión e Instalación de Puestas a Tierra - Jabalinas 1.5m 3/8", cable, cámara de inspección de fundición</v>
          </cell>
          <cell r="C457" t="str">
            <v>gl</v>
          </cell>
          <cell r="D457">
            <v>0</v>
          </cell>
          <cell r="E457">
            <v>0</v>
          </cell>
          <cell r="F457">
            <v>0</v>
          </cell>
          <cell r="G457">
            <v>307251.09108400001</v>
          </cell>
        </row>
        <row r="458">
          <cell r="A458" t="str">
            <v>01-T3240</v>
          </cell>
          <cell r="B458" t="str">
            <v>Materiales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201384.5515</v>
          </cell>
        </row>
        <row r="459">
          <cell r="A459" t="str">
            <v>I1714</v>
          </cell>
          <cell r="B459" t="str">
            <v>Puesta Tierra Jabalina 3/8 + Caja Inspeccion + Tomacable</v>
          </cell>
          <cell r="C459" t="str">
            <v>u</v>
          </cell>
          <cell r="D459">
            <v>55</v>
          </cell>
          <cell r="E459">
            <v>911.98350000000005</v>
          </cell>
          <cell r="F459">
            <v>50159.092500000006</v>
          </cell>
          <cell r="G459">
            <v>0</v>
          </cell>
        </row>
        <row r="460">
          <cell r="A460" t="str">
            <v>I2347</v>
          </cell>
          <cell r="B460" t="str">
            <v>Cable Unipolar 16 mm2 verde amarillo rollo x 100 AFUMEZ</v>
          </cell>
          <cell r="C460" t="str">
            <v>ml</v>
          </cell>
          <cell r="D460">
            <v>385</v>
          </cell>
          <cell r="E460">
            <v>392.79340000000002</v>
          </cell>
          <cell r="F460">
            <v>151225.459</v>
          </cell>
          <cell r="G460">
            <v>0</v>
          </cell>
        </row>
        <row r="461">
          <cell r="A461" t="str">
            <v>04-T3240</v>
          </cell>
          <cell r="B461" t="str">
            <v>Subcontratos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105866.539584</v>
          </cell>
        </row>
        <row r="462">
          <cell r="A462" t="str">
            <v>I1937</v>
          </cell>
          <cell r="B462" t="str">
            <v>Ayudante Electricista</v>
          </cell>
          <cell r="C462" t="str">
            <v>hs</v>
          </cell>
          <cell r="D462">
            <v>60</v>
          </cell>
          <cell r="E462">
            <v>739.33949439999992</v>
          </cell>
          <cell r="F462">
            <v>44360.369663999998</v>
          </cell>
          <cell r="G462">
            <v>0</v>
          </cell>
        </row>
        <row r="463">
          <cell r="A463" t="str">
            <v>I1936</v>
          </cell>
          <cell r="B463" t="str">
            <v>Oficial Electricista</v>
          </cell>
          <cell r="C463" t="str">
            <v>hs</v>
          </cell>
          <cell r="D463">
            <v>60</v>
          </cell>
          <cell r="E463">
            <v>1025.102832</v>
          </cell>
          <cell r="F463">
            <v>61506.16992</v>
          </cell>
          <cell r="G463">
            <v>0</v>
          </cell>
        </row>
        <row r="465">
          <cell r="A465" t="str">
            <v>3.6.1.1</v>
          </cell>
          <cell r="B465" t="str">
            <v>Limpieza y desobstrucción de canaletas, caños de lluvia, bocas de desague y albañales de la Inst. Pluvial existente</v>
          </cell>
          <cell r="C465" t="str">
            <v>ml</v>
          </cell>
          <cell r="D465">
            <v>0</v>
          </cell>
          <cell r="E465">
            <v>0</v>
          </cell>
          <cell r="F465">
            <v>0</v>
          </cell>
          <cell r="G465">
            <v>1364.6867872</v>
          </cell>
        </row>
        <row r="466">
          <cell r="A466" t="str">
            <v>02-T2762</v>
          </cell>
          <cell r="B466" t="str">
            <v>Mano de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1364.6867872</v>
          </cell>
        </row>
        <row r="467">
          <cell r="A467" t="str">
            <v>I1005</v>
          </cell>
          <cell r="B467" t="str">
            <v>Ayudante</v>
          </cell>
          <cell r="C467" t="str">
            <v>hs</v>
          </cell>
          <cell r="D467">
            <v>1.1000000000000001</v>
          </cell>
          <cell r="E467">
            <v>568.72268799999995</v>
          </cell>
          <cell r="F467">
            <v>625.59495679999998</v>
          </cell>
          <cell r="G467">
            <v>0</v>
          </cell>
        </row>
        <row r="468">
          <cell r="A468" t="str">
            <v>I1004</v>
          </cell>
          <cell r="B468" t="str">
            <v>Oficial</v>
          </cell>
          <cell r="C468" t="str">
            <v>hs</v>
          </cell>
          <cell r="D468">
            <v>1.1000000000000001</v>
          </cell>
          <cell r="E468">
            <v>671.90166399999998</v>
          </cell>
          <cell r="F468">
            <v>739.09183040000005</v>
          </cell>
          <cell r="G468">
            <v>0</v>
          </cell>
        </row>
        <row r="470">
          <cell r="A470" t="str">
            <v>3.6.1.2</v>
          </cell>
          <cell r="B470" t="str">
            <v>Reemplazo de embudos, canaletas y caños de lluvia del sistema de desague pluvial</v>
          </cell>
          <cell r="C470" t="str">
            <v>ml</v>
          </cell>
          <cell r="D470">
            <v>0</v>
          </cell>
          <cell r="E470">
            <v>0</v>
          </cell>
          <cell r="F470">
            <v>0</v>
          </cell>
          <cell r="G470">
            <v>2321.1825970175441</v>
          </cell>
        </row>
        <row r="471">
          <cell r="A471" t="str">
            <v>01-T3168</v>
          </cell>
          <cell r="B471" t="str">
            <v>Materiales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738.68842368421053</v>
          </cell>
        </row>
        <row r="472">
          <cell r="A472" t="str">
            <v>I2884</v>
          </cell>
          <cell r="B472" t="str">
            <v>Embudo Puntano 4 Chapa Galvanizada</v>
          </cell>
          <cell r="C472" t="str">
            <v>u</v>
          </cell>
          <cell r="D472">
            <v>0.14473684210526316</v>
          </cell>
          <cell r="E472">
            <v>507.10739999999998</v>
          </cell>
          <cell r="F472">
            <v>73.397123684210527</v>
          </cell>
          <cell r="G472">
            <v>0</v>
          </cell>
        </row>
        <row r="473">
          <cell r="A473" t="str">
            <v>I2878</v>
          </cell>
          <cell r="B473" t="str">
            <v>Canaleta 7x13x7 Galvanizada X 2 m</v>
          </cell>
          <cell r="C473" t="str">
            <v>ml</v>
          </cell>
          <cell r="D473">
            <v>1</v>
          </cell>
          <cell r="E473">
            <v>595.04129999999998</v>
          </cell>
          <cell r="F473">
            <v>595.04129999999998</v>
          </cell>
          <cell r="G473">
            <v>0</v>
          </cell>
        </row>
        <row r="474">
          <cell r="A474" t="str">
            <v>I2084</v>
          </cell>
          <cell r="B474" t="str">
            <v>Soporte para canaleta americana</v>
          </cell>
          <cell r="C474" t="str">
            <v>u</v>
          </cell>
          <cell r="D474">
            <v>0.5</v>
          </cell>
          <cell r="E474">
            <v>140.5</v>
          </cell>
          <cell r="F474">
            <v>70.25</v>
          </cell>
          <cell r="G474">
            <v>0</v>
          </cell>
        </row>
        <row r="475">
          <cell r="A475" t="str">
            <v>02-T3168</v>
          </cell>
          <cell r="B475" t="str">
            <v>Mano de Obra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802.49417333333326</v>
          </cell>
        </row>
        <row r="476">
          <cell r="A476" t="str">
            <v>I1005</v>
          </cell>
          <cell r="B476" t="str">
            <v>Ayudante</v>
          </cell>
          <cell r="C476" t="str">
            <v>hs</v>
          </cell>
          <cell r="D476">
            <v>0.83333333333333337</v>
          </cell>
          <cell r="E476">
            <v>568.72268799999995</v>
          </cell>
          <cell r="F476">
            <v>473.93557333333331</v>
          </cell>
          <cell r="G476">
            <v>0</v>
          </cell>
        </row>
        <row r="477">
          <cell r="A477" t="str">
            <v>I1016</v>
          </cell>
          <cell r="B477" t="str">
            <v>Oficial Especializado</v>
          </cell>
          <cell r="C477" t="str">
            <v>hs</v>
          </cell>
          <cell r="D477">
            <v>0.41666666666666669</v>
          </cell>
          <cell r="E477">
            <v>788.54063999999994</v>
          </cell>
          <cell r="F477">
            <v>328.55860000000001</v>
          </cell>
          <cell r="G477">
            <v>0</v>
          </cell>
        </row>
        <row r="478">
          <cell r="A478" t="str">
            <v>04-T3168</v>
          </cell>
          <cell r="B478" t="str">
            <v>Subcontratos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780</v>
          </cell>
        </row>
        <row r="479">
          <cell r="A479" t="str">
            <v>I1537</v>
          </cell>
          <cell r="B479" t="str">
            <v>Alquiler Andamios 2 Cuerpos 2 Tablones + Entrega En C.a.b.a</v>
          </cell>
          <cell r="C479" t="str">
            <v>día</v>
          </cell>
          <cell r="D479">
            <v>0.41666666666666669</v>
          </cell>
          <cell r="E479">
            <v>1872</v>
          </cell>
          <cell r="F479">
            <v>780</v>
          </cell>
          <cell r="G479">
            <v>0</v>
          </cell>
        </row>
        <row r="481">
          <cell r="A481" t="str">
            <v>3.6.1.3</v>
          </cell>
          <cell r="B481" t="str">
            <v xml:space="preserve">Recambio de Chapas acanaladas galvanizadas por nuevas chapas acanaladas galvanizadas prepintadas Calibre Nº 25 - incluye babetas y cumbreras </v>
          </cell>
          <cell r="C481" t="str">
            <v>m2</v>
          </cell>
          <cell r="D481">
            <v>0</v>
          </cell>
          <cell r="E481">
            <v>0</v>
          </cell>
          <cell r="F481">
            <v>0</v>
          </cell>
          <cell r="G481">
            <v>3288.3700353039239</v>
          </cell>
        </row>
        <row r="482">
          <cell r="A482" t="str">
            <v>01-T3170</v>
          </cell>
          <cell r="B482" t="str">
            <v>Materiales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2664.0733997560978</v>
          </cell>
        </row>
        <row r="483">
          <cell r="A483" t="str">
            <v>I3068</v>
          </cell>
          <cell r="B483" t="str">
            <v>Babeta s/teja</v>
          </cell>
          <cell r="C483" t="str">
            <v>ml</v>
          </cell>
          <cell r="D483">
            <v>0.25304878048780488</v>
          </cell>
          <cell r="E483">
            <v>477.27</v>
          </cell>
          <cell r="F483">
            <v>120.77259146341463</v>
          </cell>
          <cell r="G483">
            <v>0</v>
          </cell>
        </row>
        <row r="484">
          <cell r="A484" t="str">
            <v>I2596</v>
          </cell>
          <cell r="B484" t="str">
            <v>Chapa acanalada prepintada</v>
          </cell>
          <cell r="C484" t="str">
            <v>m2</v>
          </cell>
          <cell r="D484">
            <v>1.1000000000000001</v>
          </cell>
          <cell r="E484">
            <v>2300.8263999999999</v>
          </cell>
          <cell r="F484">
            <v>2530.90904</v>
          </cell>
          <cell r="G484">
            <v>0</v>
          </cell>
        </row>
        <row r="485">
          <cell r="A485" t="str">
            <v>I3069</v>
          </cell>
          <cell r="B485" t="str">
            <v>Cumbrera Chapa C25</v>
          </cell>
          <cell r="C485" t="str">
            <v>ml</v>
          </cell>
          <cell r="D485">
            <v>3.048780487804878E-2</v>
          </cell>
          <cell r="E485">
            <v>406.45</v>
          </cell>
          <cell r="F485">
            <v>12.391768292682926</v>
          </cell>
          <cell r="G485">
            <v>0</v>
          </cell>
        </row>
        <row r="486">
          <cell r="A486" t="str">
            <v>02-T3170</v>
          </cell>
          <cell r="B486" t="str">
            <v>Mano de Obra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542.90533119999998</v>
          </cell>
        </row>
        <row r="487">
          <cell r="A487" t="str">
            <v>I1005</v>
          </cell>
          <cell r="B487" t="str">
            <v>Ayudante</v>
          </cell>
          <cell r="C487" t="str">
            <v>hs</v>
          </cell>
          <cell r="D487">
            <v>0.4</v>
          </cell>
          <cell r="E487">
            <v>568.72268799999995</v>
          </cell>
          <cell r="F487">
            <v>227.4890752</v>
          </cell>
          <cell r="G487">
            <v>0</v>
          </cell>
        </row>
        <row r="488">
          <cell r="A488" t="str">
            <v>I1016</v>
          </cell>
          <cell r="B488" t="str">
            <v>Oficial Especializado</v>
          </cell>
          <cell r="C488" t="str">
            <v>hs</v>
          </cell>
          <cell r="D488">
            <v>0.4</v>
          </cell>
          <cell r="E488">
            <v>788.54063999999994</v>
          </cell>
          <cell r="F488">
            <v>315.41625599999998</v>
          </cell>
          <cell r="G488">
            <v>0</v>
          </cell>
        </row>
        <row r="489">
          <cell r="A489" t="str">
            <v>04-T3170</v>
          </cell>
          <cell r="B489" t="str">
            <v>Subcontratos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81.391304347826079</v>
          </cell>
        </row>
        <row r="490">
          <cell r="A490" t="str">
            <v>I1537</v>
          </cell>
          <cell r="B490" t="str">
            <v>Alquiler Andamios 2 Cuerpos 2 Tablones + Entrega En C.a.b.a</v>
          </cell>
          <cell r="C490" t="str">
            <v>día</v>
          </cell>
          <cell r="D490">
            <v>4.3478260869565216E-2</v>
          </cell>
          <cell r="E490">
            <v>1872</v>
          </cell>
          <cell r="F490">
            <v>81.391304347826079</v>
          </cell>
          <cell r="G490">
            <v>0</v>
          </cell>
        </row>
        <row r="492">
          <cell r="A492" t="str">
            <v>3.7.1.2</v>
          </cell>
          <cell r="B492" t="str">
            <v>Ejecución de Suelo Cemento</v>
          </cell>
          <cell r="C492" t="str">
            <v>m3</v>
          </cell>
          <cell r="D492">
            <v>0</v>
          </cell>
          <cell r="E492">
            <v>0</v>
          </cell>
          <cell r="F492">
            <v>0</v>
          </cell>
          <cell r="G492">
            <v>5107.0058639999997</v>
          </cell>
        </row>
        <row r="493">
          <cell r="A493" t="str">
            <v>01-T2140</v>
          </cell>
          <cell r="B493" t="str">
            <v>Materiales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2512.3955599999999</v>
          </cell>
        </row>
        <row r="494">
          <cell r="A494" t="str">
            <v>I1001</v>
          </cell>
          <cell r="B494" t="str">
            <v>Cemento Portland x 50 kg</v>
          </cell>
          <cell r="C494" t="str">
            <v>kg</v>
          </cell>
          <cell r="D494">
            <v>100</v>
          </cell>
          <cell r="E494">
            <v>15.2066</v>
          </cell>
          <cell r="F494">
            <v>1520.66</v>
          </cell>
          <cell r="G494">
            <v>0</v>
          </cell>
        </row>
        <row r="495">
          <cell r="A495" t="str">
            <v>I1192</v>
          </cell>
          <cell r="B495" t="str">
            <v>Tosca Puesta En Obra</v>
          </cell>
          <cell r="C495" t="str">
            <v>m3</v>
          </cell>
          <cell r="D495">
            <v>1.2</v>
          </cell>
          <cell r="E495">
            <v>826.44629999999995</v>
          </cell>
          <cell r="F495">
            <v>991.73555999999985</v>
          </cell>
          <cell r="G495">
            <v>0</v>
          </cell>
        </row>
        <row r="496">
          <cell r="A496" t="str">
            <v>02-T2140</v>
          </cell>
          <cell r="B496" t="str">
            <v>Mano de Obra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2481.2487039999996</v>
          </cell>
        </row>
        <row r="497">
          <cell r="A497" t="str">
            <v>I1005</v>
          </cell>
          <cell r="B497" t="str">
            <v>Ayudante</v>
          </cell>
          <cell r="C497" t="str">
            <v>hs</v>
          </cell>
          <cell r="D497">
            <v>2</v>
          </cell>
          <cell r="E497">
            <v>568.72268799999995</v>
          </cell>
          <cell r="F497">
            <v>1137.4453759999999</v>
          </cell>
          <cell r="G497">
            <v>0</v>
          </cell>
        </row>
        <row r="498">
          <cell r="A498" t="str">
            <v>I1004</v>
          </cell>
          <cell r="B498" t="str">
            <v>Oficial</v>
          </cell>
          <cell r="C498" t="str">
            <v>hs</v>
          </cell>
          <cell r="D498">
            <v>2</v>
          </cell>
          <cell r="E498">
            <v>671.90166399999998</v>
          </cell>
          <cell r="F498">
            <v>1343.803328</v>
          </cell>
          <cell r="G498">
            <v>0</v>
          </cell>
        </row>
        <row r="499">
          <cell r="A499" t="str">
            <v>03-T2140</v>
          </cell>
          <cell r="B499" t="str">
            <v>Equipos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113.36160000000001</v>
          </cell>
        </row>
        <row r="500">
          <cell r="A500" t="str">
            <v>I1433</v>
          </cell>
          <cell r="B500" t="str">
            <v>Compactador Manual a Explosión Wacker</v>
          </cell>
          <cell r="C500" t="str">
            <v>hs</v>
          </cell>
          <cell r="D500">
            <v>2</v>
          </cell>
          <cell r="E500">
            <v>56.680800000000005</v>
          </cell>
          <cell r="F500">
            <v>113.36160000000001</v>
          </cell>
          <cell r="G500">
            <v>0</v>
          </cell>
        </row>
        <row r="502">
          <cell r="A502" t="str">
            <v>3.7.1.3</v>
          </cell>
          <cell r="B502" t="str">
            <v>Ejecución de Solado de hormigón peinado de 10 cm c/malla SIMA Fe 6 mm 15 x 15 cm</v>
          </cell>
          <cell r="C502" t="str">
            <v>m2</v>
          </cell>
          <cell r="D502">
            <v>0</v>
          </cell>
          <cell r="E502">
            <v>0</v>
          </cell>
          <cell r="F502">
            <v>0</v>
          </cell>
          <cell r="G502">
            <v>4214.6282935364343</v>
          </cell>
        </row>
        <row r="503">
          <cell r="A503" t="str">
            <v>01-T2343</v>
          </cell>
          <cell r="B503" t="str">
            <v>Materiales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2361.5542007364343</v>
          </cell>
        </row>
        <row r="504">
          <cell r="A504" t="str">
            <v>I1037</v>
          </cell>
          <cell r="B504" t="str">
            <v>Malla 15X15 6Mm. (6X2.15Mts.) Q84</v>
          </cell>
          <cell r="C504" t="str">
            <v>u</v>
          </cell>
          <cell r="D504">
            <v>8.9147286821705432E-2</v>
          </cell>
          <cell r="E504">
            <v>8247.9339</v>
          </cell>
          <cell r="F504">
            <v>735.28092906976747</v>
          </cell>
          <cell r="G504">
            <v>0</v>
          </cell>
        </row>
        <row r="505">
          <cell r="A505" t="str">
            <v>I1544</v>
          </cell>
          <cell r="B505" t="str">
            <v>Sika Flex Sellador Gris X 300 Grs (600 cc) Rinde 6 ml</v>
          </cell>
          <cell r="C505" t="str">
            <v>u</v>
          </cell>
          <cell r="D505">
            <v>0.16666666666666666</v>
          </cell>
          <cell r="E505">
            <v>2296.6941999999999</v>
          </cell>
          <cell r="F505">
            <v>382.78236666666663</v>
          </cell>
          <cell r="G505">
            <v>0</v>
          </cell>
        </row>
        <row r="506">
          <cell r="A506" t="str">
            <v>I1019</v>
          </cell>
          <cell r="B506" t="str">
            <v>Hormigon Elaborado H30</v>
          </cell>
          <cell r="C506" t="str">
            <v>m3</v>
          </cell>
          <cell r="D506">
            <v>0.105</v>
          </cell>
          <cell r="E506">
            <v>9940</v>
          </cell>
          <cell r="F506">
            <v>1043.7</v>
          </cell>
          <cell r="G506">
            <v>0</v>
          </cell>
        </row>
        <row r="507">
          <cell r="A507" t="str">
            <v>I1472</v>
          </cell>
          <cell r="B507" t="str">
            <v>Endurecedor No Metálico Para Pisos De Hormigón Bolsa 25 Kg</v>
          </cell>
          <cell r="C507" t="str">
            <v>u</v>
          </cell>
          <cell r="D507">
            <v>0.2</v>
          </cell>
          <cell r="E507">
            <v>916.52890000000002</v>
          </cell>
          <cell r="F507">
            <v>183.30578000000003</v>
          </cell>
          <cell r="G507">
            <v>0</v>
          </cell>
        </row>
        <row r="508">
          <cell r="A508" t="str">
            <v>I1207</v>
          </cell>
          <cell r="B508" t="str">
            <v>Poliestireno Expandido 20 Kg/M3 Esp 20 Mm</v>
          </cell>
          <cell r="C508" t="str">
            <v>m2</v>
          </cell>
          <cell r="D508">
            <v>0.05</v>
          </cell>
          <cell r="E508">
            <v>329.70249999999999</v>
          </cell>
          <cell r="F508">
            <v>16.485125</v>
          </cell>
          <cell r="G508">
            <v>0</v>
          </cell>
        </row>
        <row r="509">
          <cell r="A509" t="str">
            <v>02-T2343</v>
          </cell>
          <cell r="B509" t="str">
            <v>Mano de Obra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1736.8740927999997</v>
          </cell>
        </row>
        <row r="510">
          <cell r="A510" t="str">
            <v>I1005</v>
          </cell>
          <cell r="B510" t="str">
            <v>Ayudante</v>
          </cell>
          <cell r="C510" t="str">
            <v>hs</v>
          </cell>
          <cell r="D510">
            <v>1.4</v>
          </cell>
          <cell r="E510">
            <v>568.72268799999995</v>
          </cell>
          <cell r="F510">
            <v>796.21176319999984</v>
          </cell>
          <cell r="G510">
            <v>0</v>
          </cell>
        </row>
        <row r="511">
          <cell r="A511" t="str">
            <v>I1004</v>
          </cell>
          <cell r="B511" t="str">
            <v>Oficial</v>
          </cell>
          <cell r="C511" t="str">
            <v>hs</v>
          </cell>
          <cell r="D511">
            <v>1.4</v>
          </cell>
          <cell r="E511">
            <v>671.90166399999998</v>
          </cell>
          <cell r="F511">
            <v>940.66232959999991</v>
          </cell>
          <cell r="G511">
            <v>0</v>
          </cell>
        </row>
        <row r="512">
          <cell r="A512" t="str">
            <v>04-T2343</v>
          </cell>
          <cell r="B512" t="str">
            <v>Subcontratos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116.19999999999999</v>
          </cell>
        </row>
        <row r="513">
          <cell r="A513" t="str">
            <v>I1314</v>
          </cell>
          <cell r="B513" t="str">
            <v>Servicio De Bombeado con Pluma</v>
          </cell>
          <cell r="C513" t="str">
            <v>m3</v>
          </cell>
          <cell r="D513">
            <v>0.105</v>
          </cell>
          <cell r="E513">
            <v>415</v>
          </cell>
          <cell r="F513">
            <v>43.574999999999996</v>
          </cell>
          <cell r="G513">
            <v>0</v>
          </cell>
        </row>
        <row r="514">
          <cell r="A514" t="str">
            <v>I1315</v>
          </cell>
          <cell r="B514" t="str">
            <v>Traslado De Bomba con Pluma</v>
          </cell>
          <cell r="C514" t="str">
            <v>u</v>
          </cell>
          <cell r="D514">
            <v>1.75E-3</v>
          </cell>
          <cell r="E514">
            <v>41500</v>
          </cell>
          <cell r="F514">
            <v>72.625</v>
          </cell>
          <cell r="G514">
            <v>0</v>
          </cell>
        </row>
        <row r="516">
          <cell r="A516" t="str">
            <v>3.7.2.2</v>
          </cell>
          <cell r="B516" t="str">
            <v>Cañeros 1 de 4" y 1 de 6" de pvc de 3,2mm, incluye 4 camaras de inspección de 60x60</v>
          </cell>
          <cell r="C516" t="str">
            <v>gl</v>
          </cell>
          <cell r="D516">
            <v>0</v>
          </cell>
          <cell r="E516">
            <v>0</v>
          </cell>
          <cell r="F516">
            <v>0</v>
          </cell>
          <cell r="G516">
            <v>276151.55709367845</v>
          </cell>
        </row>
        <row r="517">
          <cell r="A517" t="str">
            <v>01-T1995</v>
          </cell>
          <cell r="B517" t="str">
            <v>Materiales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156565.54765952856</v>
          </cell>
        </row>
        <row r="518">
          <cell r="A518" t="str">
            <v>I1037</v>
          </cell>
          <cell r="B518" t="str">
            <v>Malla 15X15 6Mm. (6X2.15Mts.) Q84</v>
          </cell>
          <cell r="C518" t="str">
            <v>u</v>
          </cell>
          <cell r="D518">
            <v>0.85271317829457394</v>
          </cell>
          <cell r="E518">
            <v>8247.9339</v>
          </cell>
          <cell r="F518">
            <v>7033.1219302325608</v>
          </cell>
          <cell r="G518">
            <v>0</v>
          </cell>
        </row>
        <row r="519">
          <cell r="A519" t="str">
            <v>I1000</v>
          </cell>
          <cell r="B519" t="str">
            <v>Cal Hidráulica En Polvo</v>
          </cell>
          <cell r="C519" t="str">
            <v>kg</v>
          </cell>
          <cell r="D519">
            <v>184.46399999999997</v>
          </cell>
          <cell r="E519">
            <v>16.2</v>
          </cell>
          <cell r="F519">
            <v>2988.3167999999996</v>
          </cell>
          <cell r="G519">
            <v>0</v>
          </cell>
        </row>
        <row r="520">
          <cell r="A520" t="str">
            <v>I1001</v>
          </cell>
          <cell r="B520" t="str">
            <v>Cemento Portland x 50 kg</v>
          </cell>
          <cell r="C520" t="str">
            <v>kg</v>
          </cell>
          <cell r="D520">
            <v>363.0924</v>
          </cell>
          <cell r="E520">
            <v>15.2066</v>
          </cell>
          <cell r="F520">
            <v>5521.4008898399998</v>
          </cell>
          <cell r="G520">
            <v>0</v>
          </cell>
        </row>
        <row r="521">
          <cell r="A521" t="str">
            <v>I1034</v>
          </cell>
          <cell r="B521" t="str">
            <v>Iggam Ceresita Tambor X 200 Litros</v>
          </cell>
          <cell r="C521" t="str">
            <v>u</v>
          </cell>
          <cell r="D521">
            <v>3.3119999999999997E-2</v>
          </cell>
          <cell r="E521">
            <v>13164.1736</v>
          </cell>
          <cell r="F521">
            <v>435.99742963199998</v>
          </cell>
          <cell r="G521">
            <v>0</v>
          </cell>
        </row>
        <row r="522">
          <cell r="A522" t="str">
            <v>I1002</v>
          </cell>
          <cell r="B522" t="str">
            <v>Arena a Granel</v>
          </cell>
          <cell r="C522" t="str">
            <v>m3</v>
          </cell>
          <cell r="D522">
            <v>1.8360767999999998</v>
          </cell>
          <cell r="E522">
            <v>3102.1487999999999</v>
          </cell>
          <cell r="F522">
            <v>5695.7834418278389</v>
          </cell>
          <cell r="G522">
            <v>0</v>
          </cell>
        </row>
        <row r="523">
          <cell r="A523" t="str">
            <v>I1036</v>
          </cell>
          <cell r="B523" t="str">
            <v>Cascote Picado X bolson M3</v>
          </cell>
          <cell r="C523" t="str">
            <v>m3</v>
          </cell>
          <cell r="D523">
            <v>1.1311871999999998</v>
          </cell>
          <cell r="E523">
            <v>1983.4628</v>
          </cell>
          <cell r="F523">
            <v>2243.6677310361597</v>
          </cell>
          <cell r="G523">
            <v>0</v>
          </cell>
        </row>
        <row r="524">
          <cell r="A524" t="str">
            <v>I1068</v>
          </cell>
          <cell r="B524" t="str">
            <v>Piedra Partida X M3</v>
          </cell>
          <cell r="C524" t="str">
            <v>m3</v>
          </cell>
          <cell r="D524">
            <v>0.10079999999999999</v>
          </cell>
          <cell r="E524">
            <v>3304.9587000000001</v>
          </cell>
          <cell r="F524">
            <v>333.13983695999997</v>
          </cell>
          <cell r="G524">
            <v>0</v>
          </cell>
        </row>
        <row r="525">
          <cell r="A525" t="str">
            <v>I1137</v>
          </cell>
          <cell r="B525" t="str">
            <v>Cano Pvc 110X4 Mts (3,2) Aprob.Cloacal Iram</v>
          </cell>
          <cell r="C525" t="str">
            <v>u</v>
          </cell>
          <cell r="D525">
            <v>10</v>
          </cell>
          <cell r="E525">
            <v>4541.5200000000004</v>
          </cell>
          <cell r="F525">
            <v>45415.200000000004</v>
          </cell>
          <cell r="G525">
            <v>0</v>
          </cell>
        </row>
        <row r="526">
          <cell r="A526" t="str">
            <v>I1906</v>
          </cell>
          <cell r="B526" t="str">
            <v>Reja de 0,60 x 0,60</v>
          </cell>
          <cell r="C526" t="str">
            <v>u</v>
          </cell>
          <cell r="D526">
            <v>4</v>
          </cell>
          <cell r="E526">
            <v>3762</v>
          </cell>
          <cell r="F526">
            <v>15048</v>
          </cell>
          <cell r="G526">
            <v>0</v>
          </cell>
        </row>
        <row r="527">
          <cell r="A527" t="str">
            <v>I1908</v>
          </cell>
          <cell r="B527" t="str">
            <v>Caño PVC 160 mm x 4 mts con Oring</v>
          </cell>
          <cell r="C527" t="str">
            <v>u</v>
          </cell>
          <cell r="D527">
            <v>10</v>
          </cell>
          <cell r="E527">
            <v>4373.5207</v>
          </cell>
          <cell r="F527">
            <v>43735.207000000002</v>
          </cell>
          <cell r="G527">
            <v>0</v>
          </cell>
        </row>
        <row r="528">
          <cell r="A528" t="str">
            <v>I1003</v>
          </cell>
          <cell r="B528" t="str">
            <v>Ladrillo Comun</v>
          </cell>
          <cell r="C528" t="str">
            <v>u</v>
          </cell>
          <cell r="D528">
            <v>863.99999999999989</v>
          </cell>
          <cell r="E528">
            <v>24.793399999999998</v>
          </cell>
          <cell r="F528">
            <v>21421.497599999995</v>
          </cell>
          <cell r="G528">
            <v>0</v>
          </cell>
        </row>
        <row r="529">
          <cell r="A529" t="str">
            <v>I1049</v>
          </cell>
          <cell r="B529" t="str">
            <v>Ferrite Color Negro</v>
          </cell>
          <cell r="C529" t="str">
            <v>kg</v>
          </cell>
          <cell r="D529">
            <v>10</v>
          </cell>
          <cell r="E529">
            <v>669.42150000000004</v>
          </cell>
          <cell r="F529">
            <v>6694.2150000000001</v>
          </cell>
          <cell r="G529">
            <v>0</v>
          </cell>
        </row>
        <row r="530">
          <cell r="A530" t="str">
            <v>02-T1995</v>
          </cell>
          <cell r="B530" t="str">
            <v>Mano de Obra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119586.00943414992</v>
          </cell>
        </row>
        <row r="531">
          <cell r="A531" t="str">
            <v>I1005</v>
          </cell>
          <cell r="B531" t="str">
            <v>Ayudante</v>
          </cell>
          <cell r="C531" t="str">
            <v>hs</v>
          </cell>
          <cell r="D531">
            <v>97.474962962962962</v>
          </cell>
          <cell r="E531">
            <v>568.72268799999995</v>
          </cell>
          <cell r="F531">
            <v>55436.222948996736</v>
          </cell>
          <cell r="G531">
            <v>0</v>
          </cell>
        </row>
        <row r="532">
          <cell r="A532" t="str">
            <v>I1004</v>
          </cell>
          <cell r="B532" t="str">
            <v>Oficial</v>
          </cell>
          <cell r="C532" t="str">
            <v>hs</v>
          </cell>
          <cell r="D532">
            <v>95.474962962962962</v>
          </cell>
          <cell r="E532">
            <v>671.90166399999998</v>
          </cell>
          <cell r="F532">
            <v>64149.786485153185</v>
          </cell>
          <cell r="G532">
            <v>0</v>
          </cell>
        </row>
        <row r="534">
          <cell r="A534" t="str">
            <v>3.7.2.3</v>
          </cell>
          <cell r="B534" t="str">
            <v>Ejecución de Solados de Hormigón Peinado</v>
          </cell>
          <cell r="C534" t="str">
            <v>m2</v>
          </cell>
          <cell r="D534">
            <v>0</v>
          </cell>
          <cell r="E534">
            <v>0</v>
          </cell>
          <cell r="F534">
            <v>0</v>
          </cell>
          <cell r="G534">
            <v>4214.6282935364343</v>
          </cell>
        </row>
        <row r="535">
          <cell r="A535" t="str">
            <v>01-T2343</v>
          </cell>
          <cell r="B535" t="str">
            <v>Materiales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2361.5542007364343</v>
          </cell>
        </row>
        <row r="536">
          <cell r="A536" t="str">
            <v>I1037</v>
          </cell>
          <cell r="B536" t="str">
            <v>Malla 15X15 6Mm. (6X2.15Mts.) Q84</v>
          </cell>
          <cell r="C536" t="str">
            <v>u</v>
          </cell>
          <cell r="D536">
            <v>8.9147286821705432E-2</v>
          </cell>
          <cell r="E536">
            <v>8247.9339</v>
          </cell>
          <cell r="F536">
            <v>735.28092906976747</v>
          </cell>
          <cell r="G536">
            <v>0</v>
          </cell>
        </row>
        <row r="537">
          <cell r="A537" t="str">
            <v>I1544</v>
          </cell>
          <cell r="B537" t="str">
            <v>Sika Flex Sellador Gris X 300 Grs (600 cc) Rinde 6 ml</v>
          </cell>
          <cell r="C537" t="str">
            <v>u</v>
          </cell>
          <cell r="D537">
            <v>0.16666666666666666</v>
          </cell>
          <cell r="E537">
            <v>2296.6941999999999</v>
          </cell>
          <cell r="F537">
            <v>382.78236666666663</v>
          </cell>
          <cell r="G537">
            <v>0</v>
          </cell>
        </row>
        <row r="538">
          <cell r="A538" t="str">
            <v>I1019</v>
          </cell>
          <cell r="B538" t="str">
            <v>Hormigon Elaborado H30</v>
          </cell>
          <cell r="C538" t="str">
            <v>m3</v>
          </cell>
          <cell r="D538">
            <v>0.105</v>
          </cell>
          <cell r="E538">
            <v>9940</v>
          </cell>
          <cell r="F538">
            <v>1043.7</v>
          </cell>
          <cell r="G538">
            <v>0</v>
          </cell>
        </row>
        <row r="539">
          <cell r="A539" t="str">
            <v>I1472</v>
          </cell>
          <cell r="B539" t="str">
            <v>Endurecedor No Metálico Para Pisos De Hormigón Bolsa 25 Kg</v>
          </cell>
          <cell r="C539" t="str">
            <v>u</v>
          </cell>
          <cell r="D539">
            <v>0.2</v>
          </cell>
          <cell r="E539">
            <v>916.52890000000002</v>
          </cell>
          <cell r="F539">
            <v>183.30578000000003</v>
          </cell>
          <cell r="G539">
            <v>0</v>
          </cell>
        </row>
        <row r="540">
          <cell r="A540" t="str">
            <v>I1207</v>
          </cell>
          <cell r="B540" t="str">
            <v>Poliestireno Expandido 20 Kg/M3 Esp 20 Mm</v>
          </cell>
          <cell r="C540" t="str">
            <v>m2</v>
          </cell>
          <cell r="D540">
            <v>0.05</v>
          </cell>
          <cell r="E540">
            <v>329.70249999999999</v>
          </cell>
          <cell r="F540">
            <v>16.485125</v>
          </cell>
          <cell r="G540">
            <v>0</v>
          </cell>
        </row>
        <row r="541">
          <cell r="A541" t="str">
            <v>02-T2343</v>
          </cell>
          <cell r="B541" t="str">
            <v>Mano de Obra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1736.8740927999997</v>
          </cell>
        </row>
        <row r="542">
          <cell r="A542" t="str">
            <v>I1005</v>
          </cell>
          <cell r="B542" t="str">
            <v>Ayudante</v>
          </cell>
          <cell r="C542" t="str">
            <v>hs</v>
          </cell>
          <cell r="D542">
            <v>1.4</v>
          </cell>
          <cell r="E542">
            <v>568.72268799999995</v>
          </cell>
          <cell r="F542">
            <v>796.21176319999984</v>
          </cell>
          <cell r="G542">
            <v>0</v>
          </cell>
        </row>
        <row r="543">
          <cell r="A543" t="str">
            <v>I1004</v>
          </cell>
          <cell r="B543" t="str">
            <v>Oficial</v>
          </cell>
          <cell r="C543" t="str">
            <v>hs</v>
          </cell>
          <cell r="D543">
            <v>1.4</v>
          </cell>
          <cell r="E543">
            <v>671.90166399999998</v>
          </cell>
          <cell r="F543">
            <v>940.66232959999991</v>
          </cell>
          <cell r="G543">
            <v>0</v>
          </cell>
        </row>
        <row r="544">
          <cell r="A544" t="str">
            <v>04-T2343</v>
          </cell>
          <cell r="B544" t="str">
            <v>Subcontratos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116.19999999999999</v>
          </cell>
        </row>
        <row r="545">
          <cell r="A545" t="str">
            <v>I1314</v>
          </cell>
          <cell r="B545" t="str">
            <v>Servicio De Bombeado con Pluma</v>
          </cell>
          <cell r="C545" t="str">
            <v>m3</v>
          </cell>
          <cell r="D545">
            <v>0.105</v>
          </cell>
          <cell r="E545">
            <v>415</v>
          </cell>
          <cell r="F545">
            <v>43.574999999999996</v>
          </cell>
          <cell r="G545">
            <v>0</v>
          </cell>
        </row>
        <row r="546">
          <cell r="A546" t="str">
            <v>I1315</v>
          </cell>
          <cell r="B546" t="str">
            <v>Traslado De Bomba con Pluma</v>
          </cell>
          <cell r="C546" t="str">
            <v>u</v>
          </cell>
          <cell r="D546">
            <v>1.75E-3</v>
          </cell>
          <cell r="E546">
            <v>41500</v>
          </cell>
          <cell r="F546">
            <v>72.625</v>
          </cell>
          <cell r="G546">
            <v>0</v>
          </cell>
        </row>
        <row r="548">
          <cell r="A548" t="str">
            <v>3.7.2.4</v>
          </cell>
          <cell r="B548" t="str">
            <v xml:space="preserve">Provisión e instalación de losetas premoldeadas </v>
          </cell>
          <cell r="C548" t="str">
            <v>m2</v>
          </cell>
          <cell r="D548">
            <v>0</v>
          </cell>
          <cell r="E548">
            <v>0</v>
          </cell>
          <cell r="F548">
            <v>0</v>
          </cell>
          <cell r="G548">
            <v>41597.043003239793</v>
          </cell>
        </row>
        <row r="549">
          <cell r="A549" t="str">
            <v>01-T3172</v>
          </cell>
          <cell r="B549" t="str">
            <v>Materiales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35016.055045871559</v>
          </cell>
        </row>
        <row r="550">
          <cell r="A550" t="str">
            <v>I2763</v>
          </cell>
          <cell r="B550" t="str">
            <v>Losetas para Paso a Nivel 1,15 x 0,38 x 0,15</v>
          </cell>
          <cell r="C550" t="str">
            <v>u</v>
          </cell>
          <cell r="D550">
            <v>0.45</v>
          </cell>
          <cell r="E550">
            <v>35000</v>
          </cell>
          <cell r="F550">
            <v>15750</v>
          </cell>
          <cell r="G550">
            <v>0</v>
          </cell>
        </row>
        <row r="551">
          <cell r="A551" t="str">
            <v>I2762</v>
          </cell>
          <cell r="B551" t="str">
            <v>Losetas para Paso a Nivel 1,15 x 0,78 x 0,15</v>
          </cell>
          <cell r="C551" t="str">
            <v>u</v>
          </cell>
          <cell r="D551">
            <v>0.55045871559633031</v>
          </cell>
          <cell r="E551">
            <v>35000</v>
          </cell>
          <cell r="F551">
            <v>19266.055045871562</v>
          </cell>
          <cell r="G551">
            <v>0</v>
          </cell>
        </row>
        <row r="552">
          <cell r="A552" t="str">
            <v>02-T3172</v>
          </cell>
          <cell r="B552" t="str">
            <v>Mano de Obra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3404.1037873656619</v>
          </cell>
        </row>
        <row r="553">
          <cell r="A553" t="str">
            <v>I1005</v>
          </cell>
          <cell r="B553" t="str">
            <v>Ayudante</v>
          </cell>
          <cell r="C553" t="str">
            <v>hs</v>
          </cell>
          <cell r="D553">
            <v>1.6775884665792924</v>
          </cell>
          <cell r="E553">
            <v>568.72268799999995</v>
          </cell>
          <cell r="F553">
            <v>954.08262207077325</v>
          </cell>
          <cell r="G553">
            <v>0</v>
          </cell>
        </row>
        <row r="554">
          <cell r="A554" t="str">
            <v>I1004</v>
          </cell>
          <cell r="B554" t="str">
            <v>Oficial</v>
          </cell>
          <cell r="C554" t="str">
            <v>hs</v>
          </cell>
          <cell r="D554">
            <v>1.6775884665792924</v>
          </cell>
          <cell r="E554">
            <v>671.90166399999998</v>
          </cell>
          <cell r="F554">
            <v>1127.174482201835</v>
          </cell>
          <cell r="G554">
            <v>0</v>
          </cell>
        </row>
        <row r="555">
          <cell r="A555" t="str">
            <v>I1016</v>
          </cell>
          <cell r="B555" t="str">
            <v>Oficial Especializado</v>
          </cell>
          <cell r="C555" t="str">
            <v>hs</v>
          </cell>
          <cell r="D555">
            <v>1.6775884665792924</v>
          </cell>
          <cell r="E555">
            <v>788.54063999999994</v>
          </cell>
          <cell r="F555">
            <v>1322.8466830930538</v>
          </cell>
          <cell r="G555">
            <v>0</v>
          </cell>
        </row>
        <row r="556">
          <cell r="A556" t="str">
            <v>04-T3172</v>
          </cell>
          <cell r="B556" t="str">
            <v>Subcontratos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3176.8841700025696</v>
          </cell>
        </row>
        <row r="557">
          <cell r="A557" t="str">
            <v>I1464</v>
          </cell>
          <cell r="B557" t="str">
            <v>Alquiler hidrogrua para montaje</v>
          </cell>
          <cell r="C557" t="str">
            <v>hs</v>
          </cell>
          <cell r="D557">
            <v>0.4193971166448231</v>
          </cell>
          <cell r="E557">
            <v>6008.75</v>
          </cell>
          <cell r="F557">
            <v>2520.0524246395807</v>
          </cell>
          <cell r="G557">
            <v>0</v>
          </cell>
        </row>
        <row r="558">
          <cell r="A558" t="str">
            <v>I2057</v>
          </cell>
          <cell r="B558" t="str">
            <v>Flete ida y vuelta equipo mediano</v>
          </cell>
          <cell r="C558" t="str">
            <v>u</v>
          </cell>
          <cell r="D558">
            <v>2.6212319790301444E-2</v>
          </cell>
          <cell r="E558">
            <v>25058.131085598023</v>
          </cell>
          <cell r="F558">
            <v>656.83174536298884</v>
          </cell>
          <cell r="G558">
            <v>0</v>
          </cell>
        </row>
        <row r="560">
          <cell r="A560" t="str">
            <v>3.7.2.5</v>
          </cell>
          <cell r="B560" t="str">
            <v>Ejecución de Nuevos Laberintos</v>
          </cell>
          <cell r="C560" t="str">
            <v>u</v>
          </cell>
          <cell r="D560">
            <v>0</v>
          </cell>
          <cell r="E560">
            <v>0</v>
          </cell>
          <cell r="F560">
            <v>0</v>
          </cell>
          <cell r="G560">
            <v>303198.74900000001</v>
          </cell>
        </row>
        <row r="561">
          <cell r="A561" t="str">
            <v>01-T2560</v>
          </cell>
          <cell r="B561" t="str">
            <v>Materiales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144135.88238720002</v>
          </cell>
        </row>
        <row r="562">
          <cell r="A562" t="str">
            <v>I1011</v>
          </cell>
          <cell r="B562" t="str">
            <v>Acero  Adn420 Diam 12 Mm</v>
          </cell>
          <cell r="C562" t="str">
            <v>tn</v>
          </cell>
          <cell r="D562">
            <v>0.2</v>
          </cell>
          <cell r="E562">
            <v>139756</v>
          </cell>
          <cell r="F562">
            <v>27951.200000000001</v>
          </cell>
          <cell r="G562">
            <v>0</v>
          </cell>
        </row>
        <row r="563">
          <cell r="A563" t="str">
            <v>I1014</v>
          </cell>
          <cell r="B563" t="str">
            <v>Alambre Negro Recocido N 16</v>
          </cell>
          <cell r="C563" t="str">
            <v>kg</v>
          </cell>
          <cell r="D563">
            <v>0.2</v>
          </cell>
          <cell r="E563">
            <v>572.72730000000001</v>
          </cell>
          <cell r="F563">
            <v>114.54546000000001</v>
          </cell>
          <cell r="G563">
            <v>0</v>
          </cell>
        </row>
        <row r="564">
          <cell r="A564" t="str">
            <v>I1015</v>
          </cell>
          <cell r="B564" t="str">
            <v>Clavos De 2"</v>
          </cell>
          <cell r="C564" t="str">
            <v>kg</v>
          </cell>
          <cell r="D564">
            <v>0.2</v>
          </cell>
          <cell r="E564">
            <v>683.37189999999998</v>
          </cell>
          <cell r="F564">
            <v>136.67438000000001</v>
          </cell>
          <cell r="G564">
            <v>0</v>
          </cell>
        </row>
        <row r="565">
          <cell r="A565" t="str">
            <v>I2574</v>
          </cell>
          <cell r="B565" t="str">
            <v>Tubo redondo estructural</v>
          </cell>
          <cell r="C565" t="str">
            <v>kg</v>
          </cell>
          <cell r="D565">
            <v>370</v>
          </cell>
          <cell r="E565">
            <v>209</v>
          </cell>
          <cell r="F565">
            <v>77330</v>
          </cell>
          <cell r="G565">
            <v>0</v>
          </cell>
        </row>
        <row r="566">
          <cell r="A566" t="str">
            <v>I1001</v>
          </cell>
          <cell r="B566" t="str">
            <v>Cemento Portland x 50 kg</v>
          </cell>
          <cell r="C566" t="str">
            <v>kg</v>
          </cell>
          <cell r="D566">
            <v>150</v>
          </cell>
          <cell r="E566">
            <v>15.2066</v>
          </cell>
          <cell r="F566">
            <v>2280.9899999999998</v>
          </cell>
          <cell r="G566">
            <v>0</v>
          </cell>
        </row>
        <row r="567">
          <cell r="A567" t="str">
            <v>I1019</v>
          </cell>
          <cell r="B567" t="str">
            <v>Hormigon Elaborado H30</v>
          </cell>
          <cell r="C567" t="str">
            <v>m3</v>
          </cell>
          <cell r="D567">
            <v>2.1</v>
          </cell>
          <cell r="E567">
            <v>9940</v>
          </cell>
          <cell r="F567">
            <v>20874</v>
          </cell>
          <cell r="G567">
            <v>0</v>
          </cell>
        </row>
        <row r="568">
          <cell r="A568" t="str">
            <v>I1012</v>
          </cell>
          <cell r="B568" t="str">
            <v>Tabla De 1" Saligna Bruto</v>
          </cell>
          <cell r="C568" t="str">
            <v>m2</v>
          </cell>
          <cell r="D568">
            <v>0.63</v>
          </cell>
          <cell r="E568">
            <v>864.46280000000002</v>
          </cell>
          <cell r="F568">
            <v>544.61156400000004</v>
          </cell>
          <cell r="G568">
            <v>0</v>
          </cell>
        </row>
        <row r="569">
          <cell r="A569" t="str">
            <v>I1341</v>
          </cell>
          <cell r="B569" t="str">
            <v>Aguarras X 18 Litros</v>
          </cell>
          <cell r="C569" t="str">
            <v>u</v>
          </cell>
          <cell r="D569">
            <v>0.8666666666666667</v>
          </cell>
          <cell r="E569">
            <v>3304.9587000000001</v>
          </cell>
          <cell r="F569">
            <v>2864.29754</v>
          </cell>
          <cell r="G569">
            <v>0</v>
          </cell>
        </row>
        <row r="570">
          <cell r="A570" t="str">
            <v>I1338</v>
          </cell>
          <cell r="B570" t="str">
            <v>Cinta De Pintor 18 Mm X 40 Mts</v>
          </cell>
          <cell r="C570" t="str">
            <v>u</v>
          </cell>
          <cell r="D570">
            <v>2.4000000000000004</v>
          </cell>
          <cell r="E570">
            <v>147.93389999999999</v>
          </cell>
          <cell r="F570">
            <v>355.04136000000005</v>
          </cell>
          <cell r="G570">
            <v>0</v>
          </cell>
        </row>
        <row r="571">
          <cell r="A571" t="str">
            <v>I1340</v>
          </cell>
          <cell r="B571" t="str">
            <v>Esmalte Sintético X 4 Litros</v>
          </cell>
          <cell r="C571" t="str">
            <v>u</v>
          </cell>
          <cell r="D571">
            <v>2.5999999999999996</v>
          </cell>
          <cell r="E571">
            <v>2644.6280999999999</v>
          </cell>
          <cell r="F571">
            <v>6876.0330599999988</v>
          </cell>
          <cell r="G571">
            <v>0</v>
          </cell>
        </row>
        <row r="572">
          <cell r="A572" t="str">
            <v>I1343</v>
          </cell>
          <cell r="B572" t="str">
            <v>Lija Al Agua</v>
          </cell>
          <cell r="C572" t="str">
            <v>u</v>
          </cell>
          <cell r="D572">
            <v>4.8000000000000007</v>
          </cell>
          <cell r="E572">
            <v>43.719000000000001</v>
          </cell>
          <cell r="F572">
            <v>209.85120000000003</v>
          </cell>
          <cell r="G572">
            <v>0</v>
          </cell>
        </row>
        <row r="573">
          <cell r="A573" t="str">
            <v>I1336</v>
          </cell>
          <cell r="B573" t="str">
            <v>Pincel De Pintor</v>
          </cell>
          <cell r="C573" t="str">
            <v>u</v>
          </cell>
          <cell r="D573">
            <v>4.8000000000000007</v>
          </cell>
          <cell r="E573">
            <v>485.9504</v>
          </cell>
          <cell r="F573">
            <v>2332.5619200000006</v>
          </cell>
          <cell r="G573">
            <v>0</v>
          </cell>
        </row>
        <row r="574">
          <cell r="A574" t="str">
            <v>I1342</v>
          </cell>
          <cell r="B574" t="str">
            <v>Rodillo Para Esmalte Sintetico</v>
          </cell>
          <cell r="C574" t="str">
            <v>u</v>
          </cell>
          <cell r="D574">
            <v>4.8000000000000007</v>
          </cell>
          <cell r="E574">
            <v>125.6198</v>
          </cell>
          <cell r="F574">
            <v>602.97504000000004</v>
          </cell>
          <cell r="G574">
            <v>0</v>
          </cell>
        </row>
        <row r="575">
          <cell r="A575" t="str">
            <v>I1337</v>
          </cell>
          <cell r="B575" t="str">
            <v>Rollo De Cartón Corrugado 1 X 25 M</v>
          </cell>
          <cell r="C575" t="str">
            <v>u</v>
          </cell>
          <cell r="D575">
            <v>0.192</v>
          </cell>
          <cell r="E575">
            <v>914.04960000000005</v>
          </cell>
          <cell r="F575">
            <v>175.49752320000002</v>
          </cell>
          <cell r="G575">
            <v>0</v>
          </cell>
        </row>
        <row r="576">
          <cell r="A576" t="str">
            <v>I1192</v>
          </cell>
          <cell r="B576" t="str">
            <v>Tosca Puesta En Obra</v>
          </cell>
          <cell r="C576" t="str">
            <v>m3</v>
          </cell>
          <cell r="D576">
            <v>1.7999999999999998</v>
          </cell>
          <cell r="E576">
            <v>826.44629999999995</v>
          </cell>
          <cell r="F576">
            <v>1487.6033399999997</v>
          </cell>
          <cell r="G576">
            <v>0</v>
          </cell>
        </row>
        <row r="577">
          <cell r="A577" t="str">
            <v>02-T2560</v>
          </cell>
          <cell r="B577" t="str">
            <v>Mano de Obra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83857.044780799988</v>
          </cell>
        </row>
        <row r="578">
          <cell r="A578" t="str">
            <v>I1005</v>
          </cell>
          <cell r="B578" t="str">
            <v>Ayudante</v>
          </cell>
          <cell r="C578" t="str">
            <v>hs</v>
          </cell>
          <cell r="D578">
            <v>74.5</v>
          </cell>
          <cell r="E578">
            <v>568.72268799999995</v>
          </cell>
          <cell r="F578">
            <v>42369.840255999996</v>
          </cell>
          <cell r="G578">
            <v>0</v>
          </cell>
        </row>
        <row r="579">
          <cell r="A579" t="str">
            <v>I1018</v>
          </cell>
          <cell r="B579" t="str">
            <v>Ayudante Hormigon</v>
          </cell>
          <cell r="C579" t="str">
            <v>hs</v>
          </cell>
          <cell r="D579">
            <v>22</v>
          </cell>
          <cell r="E579">
            <v>682.46722559999989</v>
          </cell>
          <cell r="F579">
            <v>15014.278963199999</v>
          </cell>
          <cell r="G579">
            <v>0</v>
          </cell>
        </row>
        <row r="580">
          <cell r="A580" t="str">
            <v>I1004</v>
          </cell>
          <cell r="B580" t="str">
            <v>Oficial</v>
          </cell>
          <cell r="C580" t="str">
            <v>hs</v>
          </cell>
          <cell r="D580">
            <v>19</v>
          </cell>
          <cell r="E580">
            <v>671.90166399999998</v>
          </cell>
          <cell r="F580">
            <v>12766.131615999999</v>
          </cell>
          <cell r="G580">
            <v>0</v>
          </cell>
        </row>
        <row r="581">
          <cell r="A581" t="str">
            <v>I1017</v>
          </cell>
          <cell r="B581" t="str">
            <v>Oficial Hormigon</v>
          </cell>
          <cell r="C581" t="str">
            <v>hs</v>
          </cell>
          <cell r="D581">
            <v>17</v>
          </cell>
          <cell r="E581">
            <v>806.2819968</v>
          </cell>
          <cell r="F581">
            <v>13706.7939456</v>
          </cell>
          <cell r="G581">
            <v>0</v>
          </cell>
        </row>
        <row r="582">
          <cell r="A582" t="str">
            <v>03-T2560</v>
          </cell>
          <cell r="B582" t="str">
            <v>Equipos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7046.1423999999997</v>
          </cell>
        </row>
        <row r="583">
          <cell r="A583" t="str">
            <v>I1313</v>
          </cell>
          <cell r="B583" t="str">
            <v>Camion Con Hidrogrua</v>
          </cell>
          <cell r="C583" t="str">
            <v>hs</v>
          </cell>
          <cell r="D583">
            <v>2</v>
          </cell>
          <cell r="E583">
            <v>3438.0499999999997</v>
          </cell>
          <cell r="F583">
            <v>6876.0999999999995</v>
          </cell>
          <cell r="G583">
            <v>0</v>
          </cell>
        </row>
        <row r="584">
          <cell r="A584" t="str">
            <v>I1433</v>
          </cell>
          <cell r="B584" t="str">
            <v>Compactador Manual a Explosión Wacker</v>
          </cell>
          <cell r="C584" t="str">
            <v>hs</v>
          </cell>
          <cell r="D584">
            <v>3</v>
          </cell>
          <cell r="E584">
            <v>56.680800000000005</v>
          </cell>
          <cell r="F584">
            <v>170.04240000000001</v>
          </cell>
          <cell r="G584">
            <v>0</v>
          </cell>
        </row>
        <row r="585">
          <cell r="A585" t="str">
            <v>04-T2560</v>
          </cell>
          <cell r="B585" t="str">
            <v>Subcontratos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68159.679432000004</v>
          </cell>
        </row>
        <row r="586">
          <cell r="A586" t="str">
            <v>I1854</v>
          </cell>
          <cell r="B586" t="str">
            <v>Oficial Herrero</v>
          </cell>
          <cell r="C586" t="str">
            <v>hs</v>
          </cell>
          <cell r="D586">
            <v>55.5</v>
          </cell>
          <cell r="E586">
            <v>873.47216319999995</v>
          </cell>
          <cell r="F586">
            <v>48477.705057599997</v>
          </cell>
          <cell r="G586">
            <v>0</v>
          </cell>
        </row>
        <row r="587">
          <cell r="A587" t="str">
            <v>I1210</v>
          </cell>
          <cell r="B587" t="str">
            <v>Oficial Pintor</v>
          </cell>
          <cell r="C587" t="str">
            <v>hs</v>
          </cell>
          <cell r="D587">
            <v>19.2</v>
          </cell>
          <cell r="E587">
            <v>1025.102832</v>
          </cell>
          <cell r="F587">
            <v>19681.974374400001</v>
          </cell>
          <cell r="G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3.7.2.7</v>
          </cell>
          <cell r="B589" t="str">
            <v>Columnas de señalización pasiva y Campanilla de repetición de señal sonora</v>
          </cell>
          <cell r="C589" t="str">
            <v>u</v>
          </cell>
          <cell r="D589">
            <v>0</v>
          </cell>
          <cell r="E589">
            <v>0</v>
          </cell>
          <cell r="F589">
            <v>0</v>
          </cell>
          <cell r="G589">
            <v>37618.034968330583</v>
          </cell>
        </row>
        <row r="590">
          <cell r="A590">
            <v>0</v>
          </cell>
          <cell r="B590" t="str">
            <v>Materiales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32655.53756033058</v>
          </cell>
        </row>
        <row r="591">
          <cell r="A591" t="str">
            <v>JG060</v>
          </cell>
          <cell r="B591" t="str">
            <v>Cartel chapa señalizacion pasiva</v>
          </cell>
          <cell r="C591" t="str">
            <v>u</v>
          </cell>
          <cell r="D591">
            <v>3</v>
          </cell>
          <cell r="E591">
            <v>3884.2975206611573</v>
          </cell>
          <cell r="F591">
            <v>11652.892561983472</v>
          </cell>
          <cell r="G591">
            <v>0</v>
          </cell>
        </row>
        <row r="592">
          <cell r="A592" t="str">
            <v>JG061</v>
          </cell>
          <cell r="B592" t="str">
            <v>Caño estrictural redondo de 5"</v>
          </cell>
          <cell r="C592" t="str">
            <v>ml</v>
          </cell>
          <cell r="D592">
            <v>7.2</v>
          </cell>
          <cell r="E592">
            <v>2755.7300275482089</v>
          </cell>
          <cell r="F592">
            <v>19841.256198347106</v>
          </cell>
          <cell r="G592">
            <v>0</v>
          </cell>
        </row>
        <row r="593">
          <cell r="A593" t="str">
            <v>I1009</v>
          </cell>
          <cell r="B593" t="str">
            <v>Hormigon Elaborado H21</v>
          </cell>
          <cell r="C593" t="str">
            <v>m3</v>
          </cell>
          <cell r="D593">
            <v>0.108</v>
          </cell>
          <cell r="E593">
            <v>10753.6</v>
          </cell>
          <cell r="F593">
            <v>1161.3887999999999</v>
          </cell>
          <cell r="G593">
            <v>0</v>
          </cell>
        </row>
        <row r="594">
          <cell r="A594">
            <v>0</v>
          </cell>
          <cell r="B594" t="str">
            <v>Mano de Obra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4962.4974079999993</v>
          </cell>
        </row>
        <row r="595">
          <cell r="A595" t="str">
            <v>I1005</v>
          </cell>
          <cell r="B595" t="str">
            <v>Ayudante</v>
          </cell>
          <cell r="C595" t="str">
            <v>hs</v>
          </cell>
          <cell r="D595">
            <v>4</v>
          </cell>
          <cell r="E595">
            <v>568.72268799999995</v>
          </cell>
          <cell r="F595">
            <v>2274.8907519999998</v>
          </cell>
          <cell r="G595">
            <v>0</v>
          </cell>
        </row>
        <row r="596">
          <cell r="A596" t="str">
            <v>I1004</v>
          </cell>
          <cell r="B596" t="str">
            <v>Oficial</v>
          </cell>
          <cell r="C596" t="str">
            <v>hs</v>
          </cell>
          <cell r="D596">
            <v>4</v>
          </cell>
          <cell r="E596">
            <v>671.90166399999998</v>
          </cell>
          <cell r="F596">
            <v>2687.6066559999999</v>
          </cell>
          <cell r="G596">
            <v>0</v>
          </cell>
        </row>
        <row r="598">
          <cell r="A598" t="str">
            <v>3.7.3.1</v>
          </cell>
          <cell r="B598" t="str">
            <v>Ejecución de zapata de fundación  - incluye excavación</v>
          </cell>
          <cell r="C598" t="str">
            <v>m3</v>
          </cell>
          <cell r="D598">
            <v>0</v>
          </cell>
          <cell r="E598">
            <v>0</v>
          </cell>
          <cell r="F598">
            <v>0</v>
          </cell>
          <cell r="G598">
            <v>52121.928949866662</v>
          </cell>
        </row>
        <row r="599">
          <cell r="A599" t="str">
            <v>01-T1462</v>
          </cell>
          <cell r="B599" t="str">
            <v>Materiales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24197.026280000002</v>
          </cell>
        </row>
        <row r="600">
          <cell r="A600" t="str">
            <v>I1010</v>
          </cell>
          <cell r="B600" t="str">
            <v>Acero  Adn420 Diam 6 Mm</v>
          </cell>
          <cell r="C600" t="str">
            <v>tn</v>
          </cell>
          <cell r="D600">
            <v>7.0000000000000007E-2</v>
          </cell>
          <cell r="E600">
            <v>147954</v>
          </cell>
          <cell r="F600">
            <v>10356.780000000001</v>
          </cell>
          <cell r="G600">
            <v>0</v>
          </cell>
        </row>
        <row r="601">
          <cell r="A601" t="str">
            <v>I1014</v>
          </cell>
          <cell r="B601" t="str">
            <v>Alambre Negro Recocido N 16</v>
          </cell>
          <cell r="C601" t="str">
            <v>kg</v>
          </cell>
          <cell r="D601">
            <v>1</v>
          </cell>
          <cell r="E601">
            <v>572.72730000000001</v>
          </cell>
          <cell r="F601">
            <v>572.72730000000001</v>
          </cell>
          <cell r="G601">
            <v>0</v>
          </cell>
        </row>
        <row r="602">
          <cell r="A602" t="str">
            <v>I1015</v>
          </cell>
          <cell r="B602" t="str">
            <v>Clavos De 2"</v>
          </cell>
          <cell r="C602" t="str">
            <v>kg</v>
          </cell>
          <cell r="D602">
            <v>0.6</v>
          </cell>
          <cell r="E602">
            <v>683.37189999999998</v>
          </cell>
          <cell r="F602">
            <v>410.02313999999996</v>
          </cell>
          <cell r="G602">
            <v>0</v>
          </cell>
        </row>
        <row r="603">
          <cell r="A603" t="str">
            <v>I1019</v>
          </cell>
          <cell r="B603" t="str">
            <v>Hormigon Elaborado H30</v>
          </cell>
          <cell r="C603" t="str">
            <v>m3</v>
          </cell>
          <cell r="D603">
            <v>1.05</v>
          </cell>
          <cell r="E603">
            <v>9940</v>
          </cell>
          <cell r="F603">
            <v>10437</v>
          </cell>
          <cell r="G603">
            <v>0</v>
          </cell>
        </row>
        <row r="604">
          <cell r="A604" t="str">
            <v>I1012</v>
          </cell>
          <cell r="B604" t="str">
            <v>Tabla De 1" Saligna Bruto</v>
          </cell>
          <cell r="C604" t="str">
            <v>m2</v>
          </cell>
          <cell r="D604">
            <v>2.8</v>
          </cell>
          <cell r="E604">
            <v>864.46280000000002</v>
          </cell>
          <cell r="F604">
            <v>2420.49584</v>
          </cell>
          <cell r="G604">
            <v>0</v>
          </cell>
        </row>
        <row r="605">
          <cell r="A605" t="str">
            <v>02-T1462</v>
          </cell>
          <cell r="B605" t="str">
            <v>Mano de Obra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26797.4860032</v>
          </cell>
        </row>
        <row r="606">
          <cell r="A606" t="str">
            <v>I1018</v>
          </cell>
          <cell r="B606" t="str">
            <v>Ayudante Hormigon</v>
          </cell>
          <cell r="C606" t="str">
            <v>hs</v>
          </cell>
          <cell r="D606">
            <v>18</v>
          </cell>
          <cell r="E606">
            <v>682.46722559999989</v>
          </cell>
          <cell r="F606">
            <v>12284.410060799997</v>
          </cell>
          <cell r="G606">
            <v>0</v>
          </cell>
        </row>
        <row r="607">
          <cell r="A607" t="str">
            <v>I1017</v>
          </cell>
          <cell r="B607" t="str">
            <v>Oficial Hormigon</v>
          </cell>
          <cell r="C607" t="str">
            <v>hs</v>
          </cell>
          <cell r="D607">
            <v>18</v>
          </cell>
          <cell r="E607">
            <v>806.2819968</v>
          </cell>
          <cell r="F607">
            <v>14513.075942400001</v>
          </cell>
          <cell r="G607">
            <v>0</v>
          </cell>
        </row>
        <row r="608">
          <cell r="A608" t="str">
            <v>04-T1462</v>
          </cell>
          <cell r="B608" t="str">
            <v>Subcontratos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1127.4166666666665</v>
          </cell>
        </row>
        <row r="609">
          <cell r="A609" t="str">
            <v>I1314</v>
          </cell>
          <cell r="B609" t="str">
            <v>Servicio De Bombeado con Pluma</v>
          </cell>
          <cell r="C609" t="str">
            <v>m3</v>
          </cell>
          <cell r="D609">
            <v>1.05</v>
          </cell>
          <cell r="E609">
            <v>415</v>
          </cell>
          <cell r="F609">
            <v>435.75</v>
          </cell>
          <cell r="G609">
            <v>0</v>
          </cell>
        </row>
        <row r="610">
          <cell r="A610" t="str">
            <v>I1315</v>
          </cell>
          <cell r="B610" t="str">
            <v>Traslado De Bomba con Pluma</v>
          </cell>
          <cell r="C610" t="str">
            <v>u</v>
          </cell>
          <cell r="D610">
            <v>1.6666666666666666E-2</v>
          </cell>
          <cell r="E610">
            <v>41500</v>
          </cell>
          <cell r="F610">
            <v>691.66666666666663</v>
          </cell>
          <cell r="G610">
            <v>0</v>
          </cell>
        </row>
        <row r="612">
          <cell r="A612" t="str">
            <v>3.7.3.2</v>
          </cell>
          <cell r="B612" t="str">
            <v xml:space="preserve">Ejecución de tabique de Hormigón Armado </v>
          </cell>
          <cell r="C612" t="str">
            <v>m3</v>
          </cell>
          <cell r="D612">
            <v>0</v>
          </cell>
          <cell r="E612">
            <v>0</v>
          </cell>
          <cell r="F612">
            <v>0</v>
          </cell>
          <cell r="G612">
            <v>65033.052162666667</v>
          </cell>
        </row>
        <row r="613">
          <cell r="A613" t="str">
            <v>01-T1039</v>
          </cell>
          <cell r="B613" t="str">
            <v>Materiales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22965.031879999999</v>
          </cell>
        </row>
        <row r="614">
          <cell r="A614" t="str">
            <v>I1011</v>
          </cell>
          <cell r="B614" t="str">
            <v>Acero  Adn420 Diam 12 Mm</v>
          </cell>
          <cell r="C614" t="str">
            <v>tn</v>
          </cell>
          <cell r="D614">
            <v>0.06</v>
          </cell>
          <cell r="E614">
            <v>139756</v>
          </cell>
          <cell r="F614">
            <v>8385.36</v>
          </cell>
          <cell r="G614">
            <v>0</v>
          </cell>
        </row>
        <row r="615">
          <cell r="A615" t="str">
            <v>I1014</v>
          </cell>
          <cell r="B615" t="str">
            <v>Alambre Negro Recocido N 16</v>
          </cell>
          <cell r="C615" t="str">
            <v>kg</v>
          </cell>
          <cell r="D615">
            <v>0.5</v>
          </cell>
          <cell r="E615">
            <v>572.72730000000001</v>
          </cell>
          <cell r="F615">
            <v>286.36365000000001</v>
          </cell>
          <cell r="G615">
            <v>0</v>
          </cell>
        </row>
        <row r="616">
          <cell r="A616" t="str">
            <v>I1015</v>
          </cell>
          <cell r="B616" t="str">
            <v>Clavos De 2"</v>
          </cell>
          <cell r="C616" t="str">
            <v>kg</v>
          </cell>
          <cell r="D616">
            <v>1.7</v>
          </cell>
          <cell r="E616">
            <v>683.37189999999998</v>
          </cell>
          <cell r="F616">
            <v>1161.7322299999998</v>
          </cell>
          <cell r="G616">
            <v>0</v>
          </cell>
        </row>
        <row r="617">
          <cell r="A617" t="str">
            <v>I1019</v>
          </cell>
          <cell r="B617" t="str">
            <v>Hormigon Elaborado H30</v>
          </cell>
          <cell r="C617" t="str">
            <v>m3</v>
          </cell>
          <cell r="D617">
            <v>1.05</v>
          </cell>
          <cell r="E617">
            <v>9940</v>
          </cell>
          <cell r="F617">
            <v>10437</v>
          </cell>
          <cell r="G617">
            <v>0</v>
          </cell>
        </row>
        <row r="618">
          <cell r="A618" t="str">
            <v>I1020</v>
          </cell>
          <cell r="B618" t="str">
            <v>Fenolico De 25 Mm 1.22X2.44 (2,97 m2)</v>
          </cell>
          <cell r="C618" t="str">
            <v>m2</v>
          </cell>
          <cell r="D618">
            <v>5</v>
          </cell>
          <cell r="E618">
            <v>448.00619999999998</v>
          </cell>
          <cell r="F618">
            <v>2240.0309999999999</v>
          </cell>
          <cell r="G618">
            <v>0</v>
          </cell>
        </row>
        <row r="619">
          <cell r="A619" t="str">
            <v>I1013</v>
          </cell>
          <cell r="B619" t="str">
            <v>Tirante 3X3 Saligna Bruto</v>
          </cell>
          <cell r="C619" t="str">
            <v>ml</v>
          </cell>
          <cell r="D619">
            <v>10</v>
          </cell>
          <cell r="E619">
            <v>45.454500000000003</v>
          </cell>
          <cell r="F619">
            <v>454.54500000000002</v>
          </cell>
          <cell r="G619">
            <v>0</v>
          </cell>
        </row>
        <row r="620">
          <cell r="A620" t="str">
            <v>02-T1039</v>
          </cell>
          <cell r="B620" t="str">
            <v>Mano de Obra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40940.603615999993</v>
          </cell>
        </row>
        <row r="621">
          <cell r="A621" t="str">
            <v>I1018</v>
          </cell>
          <cell r="B621" t="str">
            <v>Ayudante Hormigon</v>
          </cell>
          <cell r="C621" t="str">
            <v>hs</v>
          </cell>
          <cell r="D621">
            <v>27.5</v>
          </cell>
          <cell r="E621">
            <v>682.46722559999989</v>
          </cell>
          <cell r="F621">
            <v>18767.848703999996</v>
          </cell>
          <cell r="G621">
            <v>0</v>
          </cell>
        </row>
        <row r="622">
          <cell r="A622" t="str">
            <v>I1017</v>
          </cell>
          <cell r="B622" t="str">
            <v>Oficial Hormigon</v>
          </cell>
          <cell r="C622" t="str">
            <v>hs</v>
          </cell>
          <cell r="D622">
            <v>27.5</v>
          </cell>
          <cell r="E622">
            <v>806.2819968</v>
          </cell>
          <cell r="F622">
            <v>22172.754912</v>
          </cell>
          <cell r="G622">
            <v>0</v>
          </cell>
        </row>
        <row r="623">
          <cell r="A623" t="str">
            <v>04-T1039</v>
          </cell>
          <cell r="B623" t="str">
            <v>Subcontratos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1127.4166666666665</v>
          </cell>
        </row>
        <row r="624">
          <cell r="A624" t="str">
            <v>I1314</v>
          </cell>
          <cell r="B624" t="str">
            <v>Servicio De Bombeado con Pluma</v>
          </cell>
          <cell r="C624" t="str">
            <v>m3</v>
          </cell>
          <cell r="D624">
            <v>1.05</v>
          </cell>
          <cell r="E624">
            <v>415</v>
          </cell>
          <cell r="F624">
            <v>435.75</v>
          </cell>
          <cell r="G624">
            <v>0</v>
          </cell>
        </row>
        <row r="625">
          <cell r="A625" t="str">
            <v>I1315</v>
          </cell>
          <cell r="B625" t="str">
            <v>Traslado De Bomba con Pluma</v>
          </cell>
          <cell r="C625" t="str">
            <v>u</v>
          </cell>
          <cell r="D625">
            <v>1.6666666666666666E-2</v>
          </cell>
          <cell r="E625">
            <v>41500</v>
          </cell>
          <cell r="F625">
            <v>691.66666666666663</v>
          </cell>
          <cell r="G625">
            <v>0</v>
          </cell>
        </row>
        <row r="627">
          <cell r="A627" t="str">
            <v>3.7.3.3</v>
          </cell>
          <cell r="B627" t="str">
            <v>Ejecución de losa y zocalo en hormigón armado según calculo.  Losa esp. 12cm.  Zocalo de 10*10</v>
          </cell>
          <cell r="C627" t="str">
            <v>m3</v>
          </cell>
          <cell r="D627">
            <v>0</v>
          </cell>
          <cell r="E627">
            <v>0</v>
          </cell>
          <cell r="F627">
            <v>0</v>
          </cell>
          <cell r="G627">
            <v>51874.789585217841</v>
          </cell>
        </row>
        <row r="628">
          <cell r="A628" t="str">
            <v>01-T1041</v>
          </cell>
          <cell r="B628" t="str">
            <v>Materiales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20972.388470551177</v>
          </cell>
        </row>
        <row r="629">
          <cell r="A629" t="str">
            <v>I1011</v>
          </cell>
          <cell r="B629" t="str">
            <v>Acero  Adn420 Diam 12 Mm</v>
          </cell>
          <cell r="C629" t="str">
            <v>tn</v>
          </cell>
          <cell r="D629">
            <v>5.6000000000000001E-2</v>
          </cell>
          <cell r="E629">
            <v>139756</v>
          </cell>
          <cell r="F629">
            <v>7826.3360000000002</v>
          </cell>
          <cell r="G629">
            <v>0</v>
          </cell>
        </row>
        <row r="630">
          <cell r="A630" t="str">
            <v>I1014</v>
          </cell>
          <cell r="B630" t="str">
            <v>Alambre Negro Recocido N 16</v>
          </cell>
          <cell r="C630" t="str">
            <v>kg</v>
          </cell>
          <cell r="D630">
            <v>0.6</v>
          </cell>
          <cell r="E630">
            <v>572.72730000000001</v>
          </cell>
          <cell r="F630">
            <v>343.63637999999997</v>
          </cell>
          <cell r="G630">
            <v>0</v>
          </cell>
        </row>
        <row r="631">
          <cell r="A631" t="str">
            <v>I1015</v>
          </cell>
          <cell r="B631" t="str">
            <v>Clavos De 2"</v>
          </cell>
          <cell r="C631" t="str">
            <v>kg</v>
          </cell>
          <cell r="D631">
            <v>1</v>
          </cell>
          <cell r="E631">
            <v>683.37189999999998</v>
          </cell>
          <cell r="F631">
            <v>683.37189999999998</v>
          </cell>
          <cell r="G631">
            <v>0</v>
          </cell>
        </row>
        <row r="632">
          <cell r="A632" t="str">
            <v>I1019</v>
          </cell>
          <cell r="B632" t="str">
            <v>Hormigon Elaborado H30</v>
          </cell>
          <cell r="C632" t="str">
            <v>m3</v>
          </cell>
          <cell r="D632">
            <v>1.05</v>
          </cell>
          <cell r="E632">
            <v>9940</v>
          </cell>
          <cell r="F632">
            <v>10437</v>
          </cell>
          <cell r="G632">
            <v>0</v>
          </cell>
        </row>
        <row r="633">
          <cell r="A633" t="str">
            <v>I1020</v>
          </cell>
          <cell r="B633" t="str">
            <v>Fenolico De 25 Mm 1.22X2.44 (2,97 m2)</v>
          </cell>
          <cell r="C633" t="str">
            <v>m2</v>
          </cell>
          <cell r="D633">
            <v>3</v>
          </cell>
          <cell r="E633">
            <v>448.00619999999998</v>
          </cell>
          <cell r="F633">
            <v>1344.0185999999999</v>
          </cell>
          <cell r="G633">
            <v>0</v>
          </cell>
        </row>
        <row r="634">
          <cell r="A634" t="str">
            <v>I1013</v>
          </cell>
          <cell r="B634" t="str">
            <v>Tirante 3X3 Saligna Bruto</v>
          </cell>
          <cell r="C634" t="str">
            <v>ml</v>
          </cell>
          <cell r="D634">
            <v>7.4365704286964114</v>
          </cell>
          <cell r="E634">
            <v>45.454500000000003</v>
          </cell>
          <cell r="F634">
            <v>338.02559055118104</v>
          </cell>
          <cell r="G634">
            <v>0</v>
          </cell>
        </row>
        <row r="635">
          <cell r="A635" t="str">
            <v>02-T1041</v>
          </cell>
          <cell r="B635" t="str">
            <v>Mano de Obra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29774.984447999996</v>
          </cell>
        </row>
        <row r="636">
          <cell r="A636" t="str">
            <v>I1018</v>
          </cell>
          <cell r="B636" t="str">
            <v>Ayudante Hormigon</v>
          </cell>
          <cell r="C636" t="str">
            <v>hs</v>
          </cell>
          <cell r="D636">
            <v>20</v>
          </cell>
          <cell r="E636">
            <v>682.46722559999989</v>
          </cell>
          <cell r="F636">
            <v>13649.344511999998</v>
          </cell>
          <cell r="G636">
            <v>0</v>
          </cell>
        </row>
        <row r="637">
          <cell r="A637" t="str">
            <v>I1017</v>
          </cell>
          <cell r="B637" t="str">
            <v>Oficial Hormigon</v>
          </cell>
          <cell r="C637" t="str">
            <v>hs</v>
          </cell>
          <cell r="D637">
            <v>20</v>
          </cell>
          <cell r="E637">
            <v>806.2819968</v>
          </cell>
          <cell r="F637">
            <v>16125.639936</v>
          </cell>
          <cell r="G637">
            <v>0</v>
          </cell>
        </row>
        <row r="638">
          <cell r="A638" t="str">
            <v>04-T1041</v>
          </cell>
          <cell r="B638" t="str">
            <v>Subcontratos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1127.4166666666665</v>
          </cell>
        </row>
        <row r="639">
          <cell r="A639" t="str">
            <v>I1314</v>
          </cell>
          <cell r="B639" t="str">
            <v>Servicio De Bombeado con Pluma</v>
          </cell>
          <cell r="C639" t="str">
            <v>m3</v>
          </cell>
          <cell r="D639">
            <v>1.05</v>
          </cell>
          <cell r="E639">
            <v>415</v>
          </cell>
          <cell r="F639">
            <v>435.75</v>
          </cell>
          <cell r="G639">
            <v>0</v>
          </cell>
        </row>
        <row r="640">
          <cell r="A640" t="str">
            <v>I1315</v>
          </cell>
          <cell r="B640" t="str">
            <v>Traslado De Bomba con Pluma</v>
          </cell>
          <cell r="C640" t="str">
            <v>u</v>
          </cell>
          <cell r="D640">
            <v>1.6666666666666666E-2</v>
          </cell>
          <cell r="E640">
            <v>41500</v>
          </cell>
          <cell r="F640">
            <v>691.66666666666663</v>
          </cell>
          <cell r="G640">
            <v>0</v>
          </cell>
        </row>
        <row r="642">
          <cell r="A642" t="str">
            <v>3.7.3.4</v>
          </cell>
          <cell r="B642" t="str">
            <v>Ejecución de Solados preventivos y de Hormigón peinado c/bordes alisados</v>
          </cell>
          <cell r="C642" t="str">
            <v>m2</v>
          </cell>
          <cell r="D642">
            <v>0</v>
          </cell>
          <cell r="E642">
            <v>0</v>
          </cell>
          <cell r="F642">
            <v>0</v>
          </cell>
          <cell r="G642">
            <v>4060.9293549999998</v>
          </cell>
        </row>
        <row r="643">
          <cell r="A643" t="str">
            <v>01-T1473</v>
          </cell>
          <cell r="B643" t="str">
            <v>Materiales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2820.3050029999999</v>
          </cell>
        </row>
        <row r="644">
          <cell r="A644" t="str">
            <v>I1000</v>
          </cell>
          <cell r="B644" t="str">
            <v>Cal Hidráulica En Polvo</v>
          </cell>
          <cell r="C644" t="str">
            <v>kg</v>
          </cell>
          <cell r="D644">
            <v>5.6000000000000005</v>
          </cell>
          <cell r="E644">
            <v>16.2</v>
          </cell>
          <cell r="F644">
            <v>90.72</v>
          </cell>
          <cell r="G644">
            <v>0</v>
          </cell>
        </row>
        <row r="645">
          <cell r="A645" t="str">
            <v>I1001</v>
          </cell>
          <cell r="B645" t="str">
            <v>Cemento Portland x 50 kg</v>
          </cell>
          <cell r="C645" t="str">
            <v>kg</v>
          </cell>
          <cell r="D645">
            <v>3.36</v>
          </cell>
          <cell r="E645">
            <v>15.2066</v>
          </cell>
          <cell r="F645">
            <v>51.094175999999997</v>
          </cell>
          <cell r="G645">
            <v>0</v>
          </cell>
        </row>
        <row r="646">
          <cell r="A646" t="str">
            <v>I1002</v>
          </cell>
          <cell r="B646" t="str">
            <v>Arena a Granel</v>
          </cell>
          <cell r="C646" t="str">
            <v>m3</v>
          </cell>
          <cell r="D646">
            <v>0.04</v>
          </cell>
          <cell r="E646">
            <v>3102.1487999999999</v>
          </cell>
          <cell r="F646">
            <v>124.08595200000001</v>
          </cell>
          <cell r="G646">
            <v>0</v>
          </cell>
        </row>
        <row r="647">
          <cell r="A647" t="str">
            <v>I2379</v>
          </cell>
          <cell r="B647" t="str">
            <v xml:space="preserve">Mosaicos Cementicios de 0,30 mts x 0,30 mts (Botoners Amarillos - Precaución) </v>
          </cell>
          <cell r="C647" t="str">
            <v>m2</v>
          </cell>
          <cell r="D647">
            <v>1</v>
          </cell>
          <cell r="E647">
            <v>1448</v>
          </cell>
          <cell r="F647">
            <v>1448</v>
          </cell>
          <cell r="G647">
            <v>0</v>
          </cell>
        </row>
        <row r="648">
          <cell r="A648" t="str">
            <v>I2386</v>
          </cell>
          <cell r="B648" t="str">
            <v xml:space="preserve">PASTINA AMARILLA S520A </v>
          </cell>
          <cell r="C648" t="str">
            <v>kg</v>
          </cell>
          <cell r="D648">
            <v>3.75</v>
          </cell>
          <cell r="E648">
            <v>295.04129999999998</v>
          </cell>
          <cell r="F648">
            <v>1106.4048749999999</v>
          </cell>
          <cell r="G648">
            <v>0</v>
          </cell>
        </row>
        <row r="649">
          <cell r="A649" t="str">
            <v>02-T1473</v>
          </cell>
          <cell r="B649" t="str">
            <v>Mano de Obra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1240.6243519999998</v>
          </cell>
        </row>
        <row r="650">
          <cell r="A650" t="str">
            <v>I1005</v>
          </cell>
          <cell r="B650" t="str">
            <v>Ayudante</v>
          </cell>
          <cell r="C650" t="str">
            <v>hs</v>
          </cell>
          <cell r="D650">
            <v>1</v>
          </cell>
          <cell r="E650">
            <v>568.72268799999995</v>
          </cell>
          <cell r="F650">
            <v>568.72268799999995</v>
          </cell>
          <cell r="G650">
            <v>0</v>
          </cell>
        </row>
        <row r="651">
          <cell r="A651" t="str">
            <v>I1004</v>
          </cell>
          <cell r="B651" t="str">
            <v>Oficial</v>
          </cell>
          <cell r="C651" t="str">
            <v>hs</v>
          </cell>
          <cell r="D651">
            <v>1</v>
          </cell>
          <cell r="E651">
            <v>671.90166399999998</v>
          </cell>
          <cell r="F651">
            <v>671.90166399999998</v>
          </cell>
          <cell r="G651">
            <v>0</v>
          </cell>
        </row>
        <row r="653">
          <cell r="A653" t="str">
            <v>3.7.3.5</v>
          </cell>
          <cell r="B653" t="str">
            <v>Provisión e Instalación de barandas metálicas galvanizadas en caliente.</v>
          </cell>
          <cell r="C653" t="str">
            <v>ml</v>
          </cell>
          <cell r="D653">
            <v>0</v>
          </cell>
          <cell r="E653">
            <v>0</v>
          </cell>
          <cell r="F653">
            <v>0</v>
          </cell>
          <cell r="G653">
            <v>13067.158770285714</v>
          </cell>
        </row>
        <row r="654">
          <cell r="A654" t="str">
            <v>01-T2837</v>
          </cell>
          <cell r="B654" t="str">
            <v>Materiales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9345.2857142857138</v>
          </cell>
        </row>
        <row r="655">
          <cell r="A655" t="str">
            <v>I2741</v>
          </cell>
          <cell r="B655" t="str">
            <v>Baranda de contencion de andenes de caño de acero galvanizado - según Detalle G-DC-001</v>
          </cell>
          <cell r="C655" t="str">
            <v>ml</v>
          </cell>
          <cell r="D655">
            <v>1</v>
          </cell>
          <cell r="E655">
            <v>9345.2857142857138</v>
          </cell>
          <cell r="F655">
            <v>9345.2857142857138</v>
          </cell>
          <cell r="G655">
            <v>0</v>
          </cell>
        </row>
        <row r="656">
          <cell r="A656" t="str">
            <v>02-T2837</v>
          </cell>
          <cell r="B656" t="str">
            <v>Mano de Obra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3721.8730559999999</v>
          </cell>
        </row>
        <row r="657">
          <cell r="A657" t="str">
            <v>I1005</v>
          </cell>
          <cell r="B657" t="str">
            <v>Ayudante</v>
          </cell>
          <cell r="C657" t="str">
            <v>hs</v>
          </cell>
          <cell r="D657">
            <v>3</v>
          </cell>
          <cell r="E657">
            <v>568.72268799999995</v>
          </cell>
          <cell r="F657">
            <v>1706.168064</v>
          </cell>
          <cell r="G657">
            <v>0</v>
          </cell>
        </row>
        <row r="658">
          <cell r="A658" t="str">
            <v>I1004</v>
          </cell>
          <cell r="B658" t="str">
            <v>Oficial</v>
          </cell>
          <cell r="C658" t="str">
            <v>hs</v>
          </cell>
          <cell r="D658">
            <v>3</v>
          </cell>
          <cell r="E658">
            <v>671.90166399999998</v>
          </cell>
          <cell r="F658">
            <v>2015.7049919999999</v>
          </cell>
          <cell r="G658">
            <v>0</v>
          </cell>
        </row>
        <row r="660">
          <cell r="A660" t="str">
            <v>3.7.4.1</v>
          </cell>
          <cell r="B660" t="str">
            <v>Ejecución de zapata de fundación  - incluye excavación</v>
          </cell>
          <cell r="C660" t="str">
            <v>m3</v>
          </cell>
          <cell r="D660">
            <v>0</v>
          </cell>
          <cell r="E660">
            <v>0</v>
          </cell>
          <cell r="F660">
            <v>0</v>
          </cell>
          <cell r="G660">
            <v>52121.928949866662</v>
          </cell>
        </row>
        <row r="661">
          <cell r="A661" t="str">
            <v>01-T1462</v>
          </cell>
          <cell r="B661" t="str">
            <v>Materiales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24197.026280000002</v>
          </cell>
        </row>
        <row r="662">
          <cell r="A662" t="str">
            <v>I1010</v>
          </cell>
          <cell r="B662" t="str">
            <v>Acero  Adn420 Diam 6 Mm</v>
          </cell>
          <cell r="C662" t="str">
            <v>tn</v>
          </cell>
          <cell r="D662">
            <v>7.0000000000000007E-2</v>
          </cell>
          <cell r="E662">
            <v>147954</v>
          </cell>
          <cell r="F662">
            <v>10356.780000000001</v>
          </cell>
          <cell r="G662">
            <v>0</v>
          </cell>
        </row>
        <row r="663">
          <cell r="A663" t="str">
            <v>I1014</v>
          </cell>
          <cell r="B663" t="str">
            <v>Alambre Negro Recocido N 16</v>
          </cell>
          <cell r="C663" t="str">
            <v>kg</v>
          </cell>
          <cell r="D663">
            <v>1</v>
          </cell>
          <cell r="E663">
            <v>572.72730000000001</v>
          </cell>
          <cell r="F663">
            <v>572.72730000000001</v>
          </cell>
          <cell r="G663">
            <v>0</v>
          </cell>
        </row>
        <row r="664">
          <cell r="A664" t="str">
            <v>I1015</v>
          </cell>
          <cell r="B664" t="str">
            <v>Clavos De 2"</v>
          </cell>
          <cell r="C664" t="str">
            <v>kg</v>
          </cell>
          <cell r="D664">
            <v>0.6</v>
          </cell>
          <cell r="E664">
            <v>683.37189999999998</v>
          </cell>
          <cell r="F664">
            <v>410.02313999999996</v>
          </cell>
          <cell r="G664">
            <v>0</v>
          </cell>
        </row>
        <row r="665">
          <cell r="A665" t="str">
            <v>I1019</v>
          </cell>
          <cell r="B665" t="str">
            <v>Hormigon Elaborado H30</v>
          </cell>
          <cell r="C665" t="str">
            <v>m3</v>
          </cell>
          <cell r="D665">
            <v>1.05</v>
          </cell>
          <cell r="E665">
            <v>9940</v>
          </cell>
          <cell r="F665">
            <v>10437</v>
          </cell>
          <cell r="G665">
            <v>0</v>
          </cell>
        </row>
        <row r="666">
          <cell r="A666" t="str">
            <v>I1012</v>
          </cell>
          <cell r="B666" t="str">
            <v>Tabla De 1" Saligna Bruto</v>
          </cell>
          <cell r="C666" t="str">
            <v>m2</v>
          </cell>
          <cell r="D666">
            <v>2.8</v>
          </cell>
          <cell r="E666">
            <v>864.46280000000002</v>
          </cell>
          <cell r="F666">
            <v>2420.49584</v>
          </cell>
          <cell r="G666">
            <v>0</v>
          </cell>
        </row>
        <row r="667">
          <cell r="A667" t="str">
            <v>02-T1462</v>
          </cell>
          <cell r="B667" t="str">
            <v>Mano de Obra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26797.4860032</v>
          </cell>
        </row>
        <row r="668">
          <cell r="A668" t="str">
            <v>I1018</v>
          </cell>
          <cell r="B668" t="str">
            <v>Ayudante Hormigon</v>
          </cell>
          <cell r="C668" t="str">
            <v>hs</v>
          </cell>
          <cell r="D668">
            <v>18</v>
          </cell>
          <cell r="E668">
            <v>682.46722559999989</v>
          </cell>
          <cell r="F668">
            <v>12284.410060799997</v>
          </cell>
          <cell r="G668">
            <v>0</v>
          </cell>
        </row>
        <row r="669">
          <cell r="A669" t="str">
            <v>I1017</v>
          </cell>
          <cell r="B669" t="str">
            <v>Oficial Hormigon</v>
          </cell>
          <cell r="C669" t="str">
            <v>hs</v>
          </cell>
          <cell r="D669">
            <v>18</v>
          </cell>
          <cell r="E669">
            <v>806.2819968</v>
          </cell>
          <cell r="F669">
            <v>14513.075942400001</v>
          </cell>
          <cell r="G669">
            <v>0</v>
          </cell>
        </row>
        <row r="670">
          <cell r="A670" t="str">
            <v>04-T1462</v>
          </cell>
          <cell r="B670" t="str">
            <v>Subcontratos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1127.4166666666665</v>
          </cell>
        </row>
        <row r="671">
          <cell r="A671" t="str">
            <v>I1314</v>
          </cell>
          <cell r="B671" t="str">
            <v>Servicio De Bombeado con Pluma</v>
          </cell>
          <cell r="C671" t="str">
            <v>m3</v>
          </cell>
          <cell r="D671">
            <v>1.05</v>
          </cell>
          <cell r="E671">
            <v>415</v>
          </cell>
          <cell r="F671">
            <v>435.75</v>
          </cell>
          <cell r="G671">
            <v>0</v>
          </cell>
        </row>
        <row r="672">
          <cell r="A672" t="str">
            <v>I1315</v>
          </cell>
          <cell r="B672" t="str">
            <v>Traslado De Bomba con Pluma</v>
          </cell>
          <cell r="C672" t="str">
            <v>u</v>
          </cell>
          <cell r="D672">
            <v>1.6666666666666666E-2</v>
          </cell>
          <cell r="E672">
            <v>41500</v>
          </cell>
          <cell r="F672">
            <v>691.66666666666663</v>
          </cell>
          <cell r="G672">
            <v>0</v>
          </cell>
        </row>
        <row r="674">
          <cell r="A674" t="str">
            <v>3.7.4.2</v>
          </cell>
          <cell r="B674" t="str">
            <v xml:space="preserve">Ejecución de tabique de Hormigón Armado </v>
          </cell>
          <cell r="C674" t="str">
            <v>m3</v>
          </cell>
          <cell r="D674">
            <v>0</v>
          </cell>
          <cell r="E674">
            <v>0</v>
          </cell>
          <cell r="F674">
            <v>0</v>
          </cell>
          <cell r="G674">
            <v>65033.052162666667</v>
          </cell>
        </row>
        <row r="675">
          <cell r="A675" t="str">
            <v>01-T1039</v>
          </cell>
          <cell r="B675" t="str">
            <v>Materiales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22965.031879999999</v>
          </cell>
        </row>
        <row r="676">
          <cell r="A676" t="str">
            <v>I1011</v>
          </cell>
          <cell r="B676" t="str">
            <v>Acero  Adn420 Diam 12 Mm</v>
          </cell>
          <cell r="C676" t="str">
            <v>tn</v>
          </cell>
          <cell r="D676">
            <v>0.06</v>
          </cell>
          <cell r="E676">
            <v>139756</v>
          </cell>
          <cell r="F676">
            <v>8385.36</v>
          </cell>
          <cell r="G676">
            <v>0</v>
          </cell>
        </row>
        <row r="677">
          <cell r="A677" t="str">
            <v>I1014</v>
          </cell>
          <cell r="B677" t="str">
            <v>Alambre Negro Recocido N 16</v>
          </cell>
          <cell r="C677" t="str">
            <v>kg</v>
          </cell>
          <cell r="D677">
            <v>0.5</v>
          </cell>
          <cell r="E677">
            <v>572.72730000000001</v>
          </cell>
          <cell r="F677">
            <v>286.36365000000001</v>
          </cell>
          <cell r="G677">
            <v>0</v>
          </cell>
        </row>
        <row r="678">
          <cell r="A678" t="str">
            <v>I1015</v>
          </cell>
          <cell r="B678" t="str">
            <v>Clavos De 2"</v>
          </cell>
          <cell r="C678" t="str">
            <v>kg</v>
          </cell>
          <cell r="D678">
            <v>1.7</v>
          </cell>
          <cell r="E678">
            <v>683.37189999999998</v>
          </cell>
          <cell r="F678">
            <v>1161.7322299999998</v>
          </cell>
          <cell r="G678">
            <v>0</v>
          </cell>
        </row>
        <row r="679">
          <cell r="A679" t="str">
            <v>I1019</v>
          </cell>
          <cell r="B679" t="str">
            <v>Hormigon Elaborado H30</v>
          </cell>
          <cell r="C679" t="str">
            <v>m3</v>
          </cell>
          <cell r="D679">
            <v>1.05</v>
          </cell>
          <cell r="E679">
            <v>9940</v>
          </cell>
          <cell r="F679">
            <v>10437</v>
          </cell>
          <cell r="G679">
            <v>0</v>
          </cell>
        </row>
        <row r="680">
          <cell r="A680" t="str">
            <v>I1020</v>
          </cell>
          <cell r="B680" t="str">
            <v>Fenolico De 25 Mm 1.22X2.44 (2,97 m2)</v>
          </cell>
          <cell r="C680" t="str">
            <v>m2</v>
          </cell>
          <cell r="D680">
            <v>5</v>
          </cell>
          <cell r="E680">
            <v>448.00619999999998</v>
          </cell>
          <cell r="F680">
            <v>2240.0309999999999</v>
          </cell>
          <cell r="G680">
            <v>0</v>
          </cell>
        </row>
        <row r="681">
          <cell r="A681" t="str">
            <v>I1013</v>
          </cell>
          <cell r="B681" t="str">
            <v>Tirante 3X3 Saligna Bruto</v>
          </cell>
          <cell r="C681" t="str">
            <v>ml</v>
          </cell>
          <cell r="D681">
            <v>10</v>
          </cell>
          <cell r="E681">
            <v>45.454500000000003</v>
          </cell>
          <cell r="F681">
            <v>454.54500000000002</v>
          </cell>
          <cell r="G681">
            <v>0</v>
          </cell>
        </row>
        <row r="682">
          <cell r="A682" t="str">
            <v>02-T1039</v>
          </cell>
          <cell r="B682" t="str">
            <v>Mano de Obra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40940.603615999993</v>
          </cell>
        </row>
        <row r="683">
          <cell r="A683" t="str">
            <v>I1018</v>
          </cell>
          <cell r="B683" t="str">
            <v>Ayudante Hormigon</v>
          </cell>
          <cell r="C683" t="str">
            <v>hs</v>
          </cell>
          <cell r="D683">
            <v>27.5</v>
          </cell>
          <cell r="E683">
            <v>682.46722559999989</v>
          </cell>
          <cell r="F683">
            <v>18767.848703999996</v>
          </cell>
          <cell r="G683">
            <v>0</v>
          </cell>
        </row>
        <row r="684">
          <cell r="A684" t="str">
            <v>I1017</v>
          </cell>
          <cell r="B684" t="str">
            <v>Oficial Hormigon</v>
          </cell>
          <cell r="C684" t="str">
            <v>hs</v>
          </cell>
          <cell r="D684">
            <v>27.5</v>
          </cell>
          <cell r="E684">
            <v>806.2819968</v>
          </cell>
          <cell r="F684">
            <v>22172.754912</v>
          </cell>
          <cell r="G684">
            <v>0</v>
          </cell>
        </row>
        <row r="685">
          <cell r="A685" t="str">
            <v>04-T1039</v>
          </cell>
          <cell r="B685" t="str">
            <v>Subcontratos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1127.4166666666665</v>
          </cell>
        </row>
        <row r="686">
          <cell r="A686" t="str">
            <v>I1314</v>
          </cell>
          <cell r="B686" t="str">
            <v>Servicio De Bombeado con Pluma</v>
          </cell>
          <cell r="C686" t="str">
            <v>m3</v>
          </cell>
          <cell r="D686">
            <v>1.05</v>
          </cell>
          <cell r="E686">
            <v>415</v>
          </cell>
          <cell r="F686">
            <v>435.75</v>
          </cell>
          <cell r="G686">
            <v>0</v>
          </cell>
        </row>
        <row r="687">
          <cell r="A687" t="str">
            <v>I1315</v>
          </cell>
          <cell r="B687" t="str">
            <v>Traslado De Bomba con Pluma</v>
          </cell>
          <cell r="C687" t="str">
            <v>u</v>
          </cell>
          <cell r="D687">
            <v>1.6666666666666666E-2</v>
          </cell>
          <cell r="E687">
            <v>41500</v>
          </cell>
          <cell r="F687">
            <v>691.66666666666663</v>
          </cell>
          <cell r="G687">
            <v>0</v>
          </cell>
        </row>
        <row r="689">
          <cell r="A689" t="str">
            <v>3.7.4.3</v>
          </cell>
          <cell r="B689" t="str">
            <v>Ejecución de losa y zocalo en hormigón armado según calculo.  Losa esp. 12cm.  Zocalo de 10*10  Terminación superficial de losa llaneado antideslizante, y colocación de nariz de escalón en hierro ángulo 1"1/2. según Detalle D6</v>
          </cell>
          <cell r="C689" t="str">
            <v>m3</v>
          </cell>
          <cell r="D689">
            <v>0</v>
          </cell>
          <cell r="E689">
            <v>0</v>
          </cell>
          <cell r="F689">
            <v>0</v>
          </cell>
          <cell r="G689">
            <v>51874.789585217841</v>
          </cell>
        </row>
        <row r="690">
          <cell r="A690" t="str">
            <v>01-T1041</v>
          </cell>
          <cell r="B690" t="str">
            <v>Materiales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20972.388470551177</v>
          </cell>
        </row>
        <row r="691">
          <cell r="A691" t="str">
            <v>I1011</v>
          </cell>
          <cell r="B691" t="str">
            <v>Acero  Adn420 Diam 12 Mm</v>
          </cell>
          <cell r="C691" t="str">
            <v>tn</v>
          </cell>
          <cell r="D691">
            <v>5.6000000000000001E-2</v>
          </cell>
          <cell r="E691">
            <v>139756</v>
          </cell>
          <cell r="F691">
            <v>7826.3360000000002</v>
          </cell>
          <cell r="G691">
            <v>0</v>
          </cell>
        </row>
        <row r="692">
          <cell r="A692" t="str">
            <v>I1014</v>
          </cell>
          <cell r="B692" t="str">
            <v>Alambre Negro Recocido N 16</v>
          </cell>
          <cell r="C692" t="str">
            <v>kg</v>
          </cell>
          <cell r="D692">
            <v>0.6</v>
          </cell>
          <cell r="E692">
            <v>572.72730000000001</v>
          </cell>
          <cell r="F692">
            <v>343.63637999999997</v>
          </cell>
          <cell r="G692">
            <v>0</v>
          </cell>
        </row>
        <row r="693">
          <cell r="A693" t="str">
            <v>I1015</v>
          </cell>
          <cell r="B693" t="str">
            <v>Clavos De 2"</v>
          </cell>
          <cell r="C693" t="str">
            <v>kg</v>
          </cell>
          <cell r="D693">
            <v>1</v>
          </cell>
          <cell r="E693">
            <v>683.37189999999998</v>
          </cell>
          <cell r="F693">
            <v>683.37189999999998</v>
          </cell>
          <cell r="G693">
            <v>0</v>
          </cell>
        </row>
        <row r="694">
          <cell r="A694" t="str">
            <v>I1019</v>
          </cell>
          <cell r="B694" t="str">
            <v>Hormigon Elaborado H30</v>
          </cell>
          <cell r="C694" t="str">
            <v>m3</v>
          </cell>
          <cell r="D694">
            <v>1.05</v>
          </cell>
          <cell r="E694">
            <v>9940</v>
          </cell>
          <cell r="F694">
            <v>10437</v>
          </cell>
          <cell r="G694">
            <v>0</v>
          </cell>
        </row>
        <row r="695">
          <cell r="A695" t="str">
            <v>I1020</v>
          </cell>
          <cell r="B695" t="str">
            <v>Fenolico De 25 Mm 1.22X2.44 (2,97 m2)</v>
          </cell>
          <cell r="C695" t="str">
            <v>m2</v>
          </cell>
          <cell r="D695">
            <v>3</v>
          </cell>
          <cell r="E695">
            <v>448.00619999999998</v>
          </cell>
          <cell r="F695">
            <v>1344.0185999999999</v>
          </cell>
          <cell r="G695">
            <v>0</v>
          </cell>
        </row>
        <row r="696">
          <cell r="A696" t="str">
            <v>I1013</v>
          </cell>
          <cell r="B696" t="str">
            <v>Tirante 3X3 Saligna Bruto</v>
          </cell>
          <cell r="C696" t="str">
            <v>ml</v>
          </cell>
          <cell r="D696">
            <v>7.4365704286964114</v>
          </cell>
          <cell r="E696">
            <v>45.454500000000003</v>
          </cell>
          <cell r="F696">
            <v>338.02559055118104</v>
          </cell>
          <cell r="G696">
            <v>0</v>
          </cell>
        </row>
        <row r="697">
          <cell r="A697" t="str">
            <v>02-T1041</v>
          </cell>
          <cell r="B697" t="str">
            <v>Mano de Obra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29774.984447999996</v>
          </cell>
        </row>
        <row r="698">
          <cell r="A698" t="str">
            <v>I1018</v>
          </cell>
          <cell r="B698" t="str">
            <v>Ayudante Hormigon</v>
          </cell>
          <cell r="C698" t="str">
            <v>hs</v>
          </cell>
          <cell r="D698">
            <v>20</v>
          </cell>
          <cell r="E698">
            <v>682.46722559999989</v>
          </cell>
          <cell r="F698">
            <v>13649.344511999998</v>
          </cell>
          <cell r="G698">
            <v>0</v>
          </cell>
        </row>
        <row r="699">
          <cell r="A699" t="str">
            <v>I1017</v>
          </cell>
          <cell r="B699" t="str">
            <v>Oficial Hormigon</v>
          </cell>
          <cell r="C699" t="str">
            <v>hs</v>
          </cell>
          <cell r="D699">
            <v>20</v>
          </cell>
          <cell r="E699">
            <v>806.2819968</v>
          </cell>
          <cell r="F699">
            <v>16125.639936</v>
          </cell>
          <cell r="G699">
            <v>0</v>
          </cell>
        </row>
        <row r="700">
          <cell r="A700" t="str">
            <v>04-T1041</v>
          </cell>
          <cell r="B700" t="str">
            <v>Subcontratos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1127.4166666666665</v>
          </cell>
        </row>
        <row r="701">
          <cell r="A701" t="str">
            <v>I1314</v>
          </cell>
          <cell r="B701" t="str">
            <v>Servicio De Bombeado con Pluma</v>
          </cell>
          <cell r="C701" t="str">
            <v>m3</v>
          </cell>
          <cell r="D701">
            <v>1.05</v>
          </cell>
          <cell r="E701">
            <v>415</v>
          </cell>
          <cell r="F701">
            <v>435.75</v>
          </cell>
          <cell r="G701">
            <v>0</v>
          </cell>
        </row>
        <row r="702">
          <cell r="A702" t="str">
            <v>I1315</v>
          </cell>
          <cell r="B702" t="str">
            <v>Traslado De Bomba con Pluma</v>
          </cell>
          <cell r="C702" t="str">
            <v>u</v>
          </cell>
          <cell r="D702">
            <v>1.6666666666666666E-2</v>
          </cell>
          <cell r="E702">
            <v>41500</v>
          </cell>
          <cell r="F702">
            <v>691.66666666666663</v>
          </cell>
          <cell r="G702">
            <v>0</v>
          </cell>
        </row>
        <row r="704">
          <cell r="A704" t="str">
            <v>3.7.4.4</v>
          </cell>
          <cell r="B704" t="str">
            <v xml:space="preserve">Provisión e Instalación de barandas metálicas galvanizadas en caliente </v>
          </cell>
          <cell r="C704" t="str">
            <v>ml</v>
          </cell>
          <cell r="D704">
            <v>0</v>
          </cell>
          <cell r="E704">
            <v>0</v>
          </cell>
          <cell r="F704">
            <v>0</v>
          </cell>
          <cell r="G704">
            <v>13067.158770285714</v>
          </cell>
        </row>
        <row r="705">
          <cell r="A705" t="str">
            <v>01-T2837</v>
          </cell>
          <cell r="B705" t="str">
            <v>Materiales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9345.2857142857138</v>
          </cell>
        </row>
        <row r="706">
          <cell r="A706" t="str">
            <v>I2741</v>
          </cell>
          <cell r="B706" t="str">
            <v>Baranda de contencion de andenes de caño de acero galvanizado - según Detalle G-DC-001</v>
          </cell>
          <cell r="C706" t="str">
            <v>ml</v>
          </cell>
          <cell r="D706">
            <v>1</v>
          </cell>
          <cell r="E706">
            <v>9345.2857142857138</v>
          </cell>
          <cell r="F706">
            <v>9345.2857142857138</v>
          </cell>
          <cell r="G706">
            <v>0</v>
          </cell>
        </row>
        <row r="707">
          <cell r="A707" t="str">
            <v>02-T2837</v>
          </cell>
          <cell r="B707" t="str">
            <v>Mano de Obra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3721.8730559999999</v>
          </cell>
        </row>
        <row r="708">
          <cell r="A708" t="str">
            <v>I1005</v>
          </cell>
          <cell r="B708" t="str">
            <v>Ayudante</v>
          </cell>
          <cell r="C708" t="str">
            <v>hs</v>
          </cell>
          <cell r="D708">
            <v>3</v>
          </cell>
          <cell r="E708">
            <v>568.72268799999995</v>
          </cell>
          <cell r="F708">
            <v>1706.168064</v>
          </cell>
          <cell r="G708">
            <v>0</v>
          </cell>
        </row>
        <row r="709">
          <cell r="A709" t="str">
            <v>I1004</v>
          </cell>
          <cell r="B709" t="str">
            <v>Oficial</v>
          </cell>
          <cell r="C709" t="str">
            <v>hs</v>
          </cell>
          <cell r="D709">
            <v>3</v>
          </cell>
          <cell r="E709">
            <v>671.90166399999998</v>
          </cell>
          <cell r="F709">
            <v>2015.7049919999999</v>
          </cell>
          <cell r="G709">
            <v>0</v>
          </cell>
        </row>
        <row r="711">
          <cell r="A711" t="str">
            <v>3.8.1.1.</v>
          </cell>
          <cell r="B711" t="str">
            <v>Bocas de Desagüe abiertas de 0,30 x 0,30 en abrigos y andenes bajos existentes,</v>
          </cell>
          <cell r="C711" t="str">
            <v>u</v>
          </cell>
          <cell r="D711">
            <v>0</v>
          </cell>
          <cell r="E711">
            <v>0</v>
          </cell>
          <cell r="F711">
            <v>0</v>
          </cell>
          <cell r="G711">
            <v>3949.8501491589518</v>
          </cell>
        </row>
        <row r="712">
          <cell r="A712" t="str">
            <v>01-T2180</v>
          </cell>
          <cell r="B712" t="str">
            <v>Materiales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2206.7729345989519</v>
          </cell>
        </row>
        <row r="713">
          <cell r="A713" t="str">
            <v>I2314</v>
          </cell>
          <cell r="B713" t="str">
            <v>Marco y Rejilla de 30 x 30 de fundición</v>
          </cell>
          <cell r="C713" t="str">
            <v>u</v>
          </cell>
          <cell r="D713">
            <v>1</v>
          </cell>
          <cell r="E713">
            <v>1073.5536999999999</v>
          </cell>
          <cell r="F713">
            <v>1073.5536999999999</v>
          </cell>
          <cell r="G713">
            <v>0</v>
          </cell>
        </row>
        <row r="714">
          <cell r="A714" t="str">
            <v>I1000</v>
          </cell>
          <cell r="B714" t="str">
            <v>Cal Hidráulica En Polvo</v>
          </cell>
          <cell r="C714" t="str">
            <v>kg</v>
          </cell>
          <cell r="D714">
            <v>11.304720000000001</v>
          </cell>
          <cell r="E714">
            <v>16.2</v>
          </cell>
          <cell r="F714">
            <v>183.13646400000002</v>
          </cell>
          <cell r="G714">
            <v>0</v>
          </cell>
        </row>
        <row r="715">
          <cell r="A715" t="str">
            <v>I1001</v>
          </cell>
          <cell r="B715" t="str">
            <v>Cemento Portland x 50 kg</v>
          </cell>
          <cell r="C715" t="str">
            <v>kg</v>
          </cell>
          <cell r="D715">
            <v>7.7764500000000005</v>
          </cell>
          <cell r="E715">
            <v>15.2066</v>
          </cell>
          <cell r="F715">
            <v>118.25336457</v>
          </cell>
          <cell r="G715">
            <v>0</v>
          </cell>
        </row>
        <row r="716">
          <cell r="A716" t="str">
            <v>I1034</v>
          </cell>
          <cell r="B716" t="str">
            <v>Iggam Ceresita Tambor X 200 Litros</v>
          </cell>
          <cell r="C716" t="str">
            <v>u</v>
          </cell>
          <cell r="D716">
            <v>3.3750000000000004E-3</v>
          </cell>
          <cell r="E716">
            <v>13164.1736</v>
          </cell>
          <cell r="F716">
            <v>44.429085900000004</v>
          </cell>
          <cell r="G716">
            <v>0</v>
          </cell>
        </row>
        <row r="717">
          <cell r="A717" t="str">
            <v>I1002</v>
          </cell>
          <cell r="B717" t="str">
            <v>Arena a Granel</v>
          </cell>
          <cell r="C717" t="str">
            <v>m3</v>
          </cell>
          <cell r="D717">
            <v>8.3210665000000003E-2</v>
          </cell>
          <cell r="E717">
            <v>3102.1487999999999</v>
          </cell>
          <cell r="F717">
            <v>258.13186457695201</v>
          </cell>
          <cell r="G717">
            <v>0</v>
          </cell>
        </row>
        <row r="718">
          <cell r="A718" t="str">
            <v>I1036</v>
          </cell>
          <cell r="B718" t="str">
            <v>Cascote Picado X bolson M3</v>
          </cell>
          <cell r="C718" t="str">
            <v>m3</v>
          </cell>
          <cell r="D718">
            <v>0.13184000000000001</v>
          </cell>
          <cell r="E718">
            <v>1983.4628</v>
          </cell>
          <cell r="F718">
            <v>261.499735552</v>
          </cell>
          <cell r="G718">
            <v>0</v>
          </cell>
        </row>
        <row r="719">
          <cell r="A719" t="str">
            <v>I1003</v>
          </cell>
          <cell r="B719" t="str">
            <v>Ladrillo Comun</v>
          </cell>
          <cell r="C719" t="str">
            <v>u</v>
          </cell>
          <cell r="D719">
            <v>10.8</v>
          </cell>
          <cell r="E719">
            <v>24.793399999999998</v>
          </cell>
          <cell r="F719">
            <v>267.76871999999997</v>
          </cell>
          <cell r="G719">
            <v>0</v>
          </cell>
        </row>
        <row r="720">
          <cell r="A720" t="str">
            <v>02-T2180</v>
          </cell>
          <cell r="B720" t="str">
            <v>Mano de Obra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1743.0772145599999</v>
          </cell>
        </row>
        <row r="721">
          <cell r="A721" t="str">
            <v>I1005</v>
          </cell>
          <cell r="B721" t="str">
            <v>Ayudante</v>
          </cell>
          <cell r="C721" t="str">
            <v>hs</v>
          </cell>
          <cell r="D721">
            <v>1.405</v>
          </cell>
          <cell r="E721">
            <v>568.72268799999995</v>
          </cell>
          <cell r="F721">
            <v>799.05537663999996</v>
          </cell>
          <cell r="G721">
            <v>0</v>
          </cell>
        </row>
        <row r="722">
          <cell r="A722" t="str">
            <v>I1004</v>
          </cell>
          <cell r="B722" t="str">
            <v>Oficial</v>
          </cell>
          <cell r="C722" t="str">
            <v>hs</v>
          </cell>
          <cell r="D722">
            <v>1.405</v>
          </cell>
          <cell r="E722">
            <v>671.90166399999998</v>
          </cell>
          <cell r="F722">
            <v>944.02183791999994</v>
          </cell>
          <cell r="G722">
            <v>0</v>
          </cell>
        </row>
        <row r="724">
          <cell r="A724" t="str">
            <v>3.8.2.1</v>
          </cell>
          <cell r="B724" t="str">
            <v xml:space="preserve">Conexión a la red municipal </v>
          </cell>
          <cell r="C724" t="str">
            <v>gl</v>
          </cell>
          <cell r="D724">
            <v>0</v>
          </cell>
          <cell r="E724">
            <v>0</v>
          </cell>
          <cell r="F724">
            <v>0</v>
          </cell>
          <cell r="G724">
            <v>59514.308632799999</v>
          </cell>
        </row>
        <row r="725">
          <cell r="A725" t="str">
            <v>01-T3146</v>
          </cell>
          <cell r="B725" t="str">
            <v>Materiales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2270.7600000000002</v>
          </cell>
        </row>
        <row r="726">
          <cell r="A726" t="str">
            <v>I1137</v>
          </cell>
          <cell r="B726" t="str">
            <v>Cano Pvc 110X4 Mts (3,2) Aprob.Cloacal Iram</v>
          </cell>
          <cell r="C726" t="str">
            <v>u</v>
          </cell>
          <cell r="D726">
            <v>0.5</v>
          </cell>
          <cell r="E726">
            <v>4541.5200000000004</v>
          </cell>
          <cell r="F726">
            <v>2270.7600000000002</v>
          </cell>
          <cell r="G726">
            <v>0</v>
          </cell>
        </row>
        <row r="727">
          <cell r="A727" t="str">
            <v>03-T3146</v>
          </cell>
          <cell r="B727" t="str">
            <v>Equipos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463.03949999999998</v>
          </cell>
        </row>
        <row r="728">
          <cell r="A728" t="str">
            <v>I1540</v>
          </cell>
          <cell r="B728" t="str">
            <v>Martillo Eléctrico</v>
          </cell>
          <cell r="C728" t="str">
            <v>hs</v>
          </cell>
          <cell r="D728">
            <v>6</v>
          </cell>
          <cell r="E728">
            <v>77.173249999999996</v>
          </cell>
          <cell r="F728">
            <v>463.03949999999998</v>
          </cell>
          <cell r="G728">
            <v>0</v>
          </cell>
        </row>
        <row r="729">
          <cell r="A729" t="str">
            <v>04-T3146</v>
          </cell>
          <cell r="B729" t="str">
            <v>Subcontratos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56780.509132799998</v>
          </cell>
        </row>
        <row r="730">
          <cell r="A730" t="str">
            <v>I1267</v>
          </cell>
          <cell r="B730" t="str">
            <v>Profesional Senior (Ingeniero O Arquitecto)</v>
          </cell>
          <cell r="C730" t="str">
            <v>hs</v>
          </cell>
          <cell r="D730">
            <v>8</v>
          </cell>
          <cell r="E730">
            <v>2090</v>
          </cell>
          <cell r="F730">
            <v>16720</v>
          </cell>
          <cell r="G730">
            <v>0</v>
          </cell>
        </row>
        <row r="731">
          <cell r="A731" t="str">
            <v>I1070</v>
          </cell>
          <cell r="B731" t="str">
            <v>Ayudante Sanitarista, Gasista</v>
          </cell>
          <cell r="C731" t="str">
            <v>hs</v>
          </cell>
          <cell r="D731">
            <v>32</v>
          </cell>
          <cell r="E731">
            <v>739.33949439999992</v>
          </cell>
          <cell r="F731">
            <v>23658.863820799997</v>
          </cell>
          <cell r="G731">
            <v>0</v>
          </cell>
        </row>
        <row r="732">
          <cell r="A732" t="str">
            <v>I1069</v>
          </cell>
          <cell r="B732" t="str">
            <v>Oficial Sanitarista, Gasista</v>
          </cell>
          <cell r="C732" t="str">
            <v>hs</v>
          </cell>
          <cell r="D732">
            <v>16</v>
          </cell>
          <cell r="E732">
            <v>1025.102832</v>
          </cell>
          <cell r="F732">
            <v>16401.645312000001</v>
          </cell>
          <cell r="G732">
            <v>0</v>
          </cell>
        </row>
        <row r="734">
          <cell r="A734" t="str">
            <v>3.8.2.3</v>
          </cell>
          <cell r="B734" t="str">
            <v>Cámaras de inspección</v>
          </cell>
          <cell r="C734" t="str">
            <v>u</v>
          </cell>
          <cell r="D734">
            <v>0</v>
          </cell>
          <cell r="E734">
            <v>0</v>
          </cell>
          <cell r="F734">
            <v>0</v>
          </cell>
          <cell r="G734">
            <v>31537.506585787291</v>
          </cell>
        </row>
        <row r="735">
          <cell r="A735" t="str">
            <v>01-T1501</v>
          </cell>
          <cell r="B735" t="str">
            <v>Materiales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13226.711164083998</v>
          </cell>
        </row>
        <row r="736">
          <cell r="A736" t="str">
            <v>I1531</v>
          </cell>
          <cell r="B736" t="str">
            <v>Marco y Tapa de Cámara de Inspección 60x60</v>
          </cell>
          <cell r="C736" t="str">
            <v>u</v>
          </cell>
          <cell r="D736">
            <v>1</v>
          </cell>
          <cell r="E736">
            <v>5342.9751999999999</v>
          </cell>
          <cell r="F736">
            <v>5342.9751999999999</v>
          </cell>
          <cell r="G736">
            <v>0</v>
          </cell>
        </row>
        <row r="737">
          <cell r="A737" t="str">
            <v>I1000</v>
          </cell>
          <cell r="B737" t="str">
            <v>Cal Hidráulica En Polvo</v>
          </cell>
          <cell r="C737" t="str">
            <v>kg</v>
          </cell>
          <cell r="D737">
            <v>27.215999999999994</v>
          </cell>
          <cell r="E737">
            <v>16.2</v>
          </cell>
          <cell r="F737">
            <v>440.89919999999989</v>
          </cell>
          <cell r="G737">
            <v>0</v>
          </cell>
        </row>
        <row r="738">
          <cell r="A738" t="str">
            <v>I1001</v>
          </cell>
          <cell r="B738" t="str">
            <v>Cemento Portland x 50 kg</v>
          </cell>
          <cell r="C738" t="str">
            <v>kg</v>
          </cell>
          <cell r="D738">
            <v>57.810599999999994</v>
          </cell>
          <cell r="E738">
            <v>15.2066</v>
          </cell>
          <cell r="F738">
            <v>879.10266995999984</v>
          </cell>
          <cell r="G738">
            <v>0</v>
          </cell>
        </row>
        <row r="739">
          <cell r="A739" t="str">
            <v>I1034</v>
          </cell>
          <cell r="B739" t="str">
            <v>Iggam Ceresita Tambor X 200 Litros</v>
          </cell>
          <cell r="C739" t="str">
            <v>u</v>
          </cell>
          <cell r="D739">
            <v>8.2799999999999992E-3</v>
          </cell>
          <cell r="E739">
            <v>13164.1736</v>
          </cell>
          <cell r="F739">
            <v>108.99935740799999</v>
          </cell>
          <cell r="G739">
            <v>0</v>
          </cell>
        </row>
        <row r="740">
          <cell r="A740" t="str">
            <v>I1002</v>
          </cell>
          <cell r="B740" t="str">
            <v>Arena a Granel</v>
          </cell>
          <cell r="C740" t="str">
            <v>m3</v>
          </cell>
          <cell r="D740">
            <v>0.27793169999999995</v>
          </cell>
          <cell r="E740">
            <v>3102.1487999999999</v>
          </cell>
          <cell r="F740">
            <v>862.1854896369598</v>
          </cell>
          <cell r="G740">
            <v>0</v>
          </cell>
        </row>
        <row r="741">
          <cell r="A741" t="str">
            <v>I1036</v>
          </cell>
          <cell r="B741" t="str">
            <v>Cascote Picado X bolson M3</v>
          </cell>
          <cell r="C741" t="str">
            <v>m3</v>
          </cell>
          <cell r="D741">
            <v>3.5596799999999991E-2</v>
          </cell>
          <cell r="E741">
            <v>1983.4628</v>
          </cell>
          <cell r="F741">
            <v>70.60492859903998</v>
          </cell>
          <cell r="G741">
            <v>0</v>
          </cell>
        </row>
        <row r="742">
          <cell r="A742" t="str">
            <v>I1068</v>
          </cell>
          <cell r="B742" t="str">
            <v>Piedra Partida X M3</v>
          </cell>
          <cell r="C742" t="str">
            <v>m3</v>
          </cell>
          <cell r="D742">
            <v>5.0399999999999993E-2</v>
          </cell>
          <cell r="E742">
            <v>3304.9587000000001</v>
          </cell>
          <cell r="F742">
            <v>166.56991847999998</v>
          </cell>
          <cell r="G742">
            <v>0</v>
          </cell>
        </row>
        <row r="743">
          <cell r="A743" t="str">
            <v>I1003</v>
          </cell>
          <cell r="B743" t="str">
            <v>Ladrillo Comun</v>
          </cell>
          <cell r="C743" t="str">
            <v>u</v>
          </cell>
          <cell r="D743">
            <v>215.99999999999997</v>
          </cell>
          <cell r="E743">
            <v>24.793399999999998</v>
          </cell>
          <cell r="F743">
            <v>5355.3743999999988</v>
          </cell>
          <cell r="G743">
            <v>0</v>
          </cell>
        </row>
        <row r="744">
          <cell r="A744" t="str">
            <v>02-T1501</v>
          </cell>
          <cell r="B744" t="str">
            <v>Mano de Obra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18310.795421703293</v>
          </cell>
        </row>
        <row r="745">
          <cell r="A745" t="str">
            <v>I1005</v>
          </cell>
          <cell r="B745" t="str">
            <v>Ayudante</v>
          </cell>
          <cell r="C745" t="str">
            <v>hs</v>
          </cell>
          <cell r="D745">
            <v>14.759339031339032</v>
          </cell>
          <cell r="E745">
            <v>568.72268799999995</v>
          </cell>
          <cell r="F745">
            <v>8393.9709670064494</v>
          </cell>
          <cell r="G745">
            <v>0</v>
          </cell>
        </row>
        <row r="746">
          <cell r="A746" t="str">
            <v>I1004</v>
          </cell>
          <cell r="B746" t="str">
            <v>Oficial</v>
          </cell>
          <cell r="C746" t="str">
            <v>hs</v>
          </cell>
          <cell r="D746">
            <v>14.759339031339032</v>
          </cell>
          <cell r="E746">
            <v>671.90166399999998</v>
          </cell>
          <cell r="F746">
            <v>9916.8244546968435</v>
          </cell>
          <cell r="G746">
            <v>0</v>
          </cell>
        </row>
        <row r="748">
          <cell r="A748" t="str">
            <v>3.8.2.4</v>
          </cell>
          <cell r="B748" t="str">
            <v>Tendido de cañería de desagües primarios y secundarios (incluye Bocas de Acceso y Cámaras de Inspección)</v>
          </cell>
          <cell r="C748" t="str">
            <v>ml</v>
          </cell>
          <cell r="D748">
            <v>0</v>
          </cell>
          <cell r="E748">
            <v>0</v>
          </cell>
          <cell r="F748">
            <v>0</v>
          </cell>
          <cell r="G748">
            <v>4582.4276634689286</v>
          </cell>
        </row>
        <row r="749">
          <cell r="A749" t="str">
            <v>01-T3145</v>
          </cell>
          <cell r="B749" t="str">
            <v>Materiales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1492.7348423489293</v>
          </cell>
        </row>
        <row r="750">
          <cell r="A750" t="str">
            <v>I1531</v>
          </cell>
          <cell r="B750" t="str">
            <v>Marco y Tapa de Cámara de Inspección 60x60</v>
          </cell>
          <cell r="C750" t="str">
            <v>u</v>
          </cell>
          <cell r="D750">
            <v>6.4516129032258064E-3</v>
          </cell>
          <cell r="E750">
            <v>5342.9751999999999</v>
          </cell>
          <cell r="F750">
            <v>34.470807741935481</v>
          </cell>
          <cell r="G750">
            <v>0</v>
          </cell>
        </row>
        <row r="751">
          <cell r="A751" t="str">
            <v>I1000</v>
          </cell>
          <cell r="B751" t="str">
            <v>Cal Hidráulica En Polvo</v>
          </cell>
          <cell r="C751" t="str">
            <v>kg</v>
          </cell>
          <cell r="D751">
            <v>0.52676129032258057</v>
          </cell>
          <cell r="E751">
            <v>16.2</v>
          </cell>
          <cell r="F751">
            <v>8.5335329032258045</v>
          </cell>
          <cell r="G751">
            <v>0</v>
          </cell>
        </row>
        <row r="752">
          <cell r="A752" t="str">
            <v>I1001</v>
          </cell>
          <cell r="B752" t="str">
            <v>Cemento Portland x 50 kg</v>
          </cell>
          <cell r="C752" t="str">
            <v>kg</v>
          </cell>
          <cell r="D752">
            <v>0.37297161290322584</v>
          </cell>
          <cell r="E752">
            <v>15.2066</v>
          </cell>
          <cell r="F752">
            <v>5.6716301287741944</v>
          </cell>
          <cell r="G752">
            <v>0</v>
          </cell>
        </row>
        <row r="753">
          <cell r="A753" t="str">
            <v>I1034</v>
          </cell>
          <cell r="B753" t="str">
            <v>Iggam Ceresita Tambor X 200 Litros</v>
          </cell>
          <cell r="C753" t="str">
            <v>u</v>
          </cell>
          <cell r="D753">
            <v>5.3419354838709669E-5</v>
          </cell>
          <cell r="E753">
            <v>13164.1736</v>
          </cell>
          <cell r="F753">
            <v>0.70322166069677405</v>
          </cell>
          <cell r="G753">
            <v>0</v>
          </cell>
        </row>
        <row r="754">
          <cell r="A754" t="str">
            <v>I1002</v>
          </cell>
          <cell r="B754" t="str">
            <v>Arena a Granel</v>
          </cell>
          <cell r="C754" t="str">
            <v>m3</v>
          </cell>
          <cell r="D754">
            <v>1.7931077419354839E-3</v>
          </cell>
          <cell r="E754">
            <v>3102.1487999999999</v>
          </cell>
          <cell r="F754">
            <v>5.5624870299158706</v>
          </cell>
          <cell r="G754">
            <v>0</v>
          </cell>
        </row>
        <row r="755">
          <cell r="A755" t="str">
            <v>I1036</v>
          </cell>
          <cell r="B755" t="str">
            <v>Cascote Picado X bolson M3</v>
          </cell>
          <cell r="C755" t="str">
            <v>m3</v>
          </cell>
          <cell r="D755">
            <v>2.2965677419354837E-4</v>
          </cell>
          <cell r="E755">
            <v>1983.4628</v>
          </cell>
          <cell r="F755">
            <v>0.45551566838090318</v>
          </cell>
          <cell r="G755">
            <v>0</v>
          </cell>
        </row>
        <row r="756">
          <cell r="A756" t="str">
            <v>I1068</v>
          </cell>
          <cell r="B756" t="str">
            <v>Piedra Partida X M3</v>
          </cell>
          <cell r="C756" t="str">
            <v>m3</v>
          </cell>
          <cell r="D756">
            <v>3.2516129032258067E-4</v>
          </cell>
          <cell r="E756">
            <v>3304.9587000000001</v>
          </cell>
          <cell r="F756">
            <v>1.0746446353548389</v>
          </cell>
          <cell r="G756">
            <v>0</v>
          </cell>
        </row>
        <row r="757">
          <cell r="A757" t="str">
            <v>I1137</v>
          </cell>
          <cell r="B757" t="str">
            <v>Cano Pvc 110X4 Mts (3,2) Aprob.Cloacal Iram</v>
          </cell>
          <cell r="C757" t="str">
            <v>u</v>
          </cell>
          <cell r="D757">
            <v>0.3</v>
          </cell>
          <cell r="E757">
            <v>4541.5200000000004</v>
          </cell>
          <cell r="F757">
            <v>1362.4560000000001</v>
          </cell>
          <cell r="G757">
            <v>0</v>
          </cell>
        </row>
        <row r="758">
          <cell r="A758" t="str">
            <v>I1003</v>
          </cell>
          <cell r="B758" t="str">
            <v>Ladrillo Comun</v>
          </cell>
          <cell r="C758" t="str">
            <v>u</v>
          </cell>
          <cell r="D758">
            <v>1.3935483870967742</v>
          </cell>
          <cell r="E758">
            <v>24.793399999999998</v>
          </cell>
          <cell r="F758">
            <v>34.550802580645161</v>
          </cell>
          <cell r="G758">
            <v>0</v>
          </cell>
        </row>
        <row r="759">
          <cell r="A759" t="str">
            <v>I1151</v>
          </cell>
          <cell r="B759" t="str">
            <v>Pileta De Patio Mod.110 Ent.40 Sal.63Mm</v>
          </cell>
          <cell r="C759" t="str">
            <v>u</v>
          </cell>
          <cell r="D759">
            <v>0.1</v>
          </cell>
          <cell r="E759">
            <v>392.56200000000001</v>
          </cell>
          <cell r="F759">
            <v>39.256200000000007</v>
          </cell>
          <cell r="G759">
            <v>0</v>
          </cell>
        </row>
        <row r="760">
          <cell r="A760" t="str">
            <v>02-T3145</v>
          </cell>
          <cell r="B760" t="str">
            <v>Mano de Obra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1165.8815103999998</v>
          </cell>
        </row>
        <row r="761">
          <cell r="A761" t="str">
            <v>I1005</v>
          </cell>
          <cell r="B761" t="str">
            <v>Ayudante</v>
          </cell>
          <cell r="C761" t="str">
            <v>hs</v>
          </cell>
          <cell r="D761">
            <v>2.0499999999999998</v>
          </cell>
          <cell r="E761">
            <v>568.72268799999995</v>
          </cell>
          <cell r="F761">
            <v>1165.8815103999998</v>
          </cell>
          <cell r="G761">
            <v>0</v>
          </cell>
        </row>
        <row r="762">
          <cell r="A762" t="str">
            <v>04-T3145</v>
          </cell>
          <cell r="B762" t="str">
            <v>Subcontratos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1923.8113107199997</v>
          </cell>
        </row>
        <row r="763">
          <cell r="A763" t="str">
            <v>I1070</v>
          </cell>
          <cell r="B763" t="str">
            <v>Ayudante Sanitarista, Gasista</v>
          </cell>
          <cell r="C763" t="str">
            <v>hs</v>
          </cell>
          <cell r="D763">
            <v>1.0903225806451613</v>
          </cell>
          <cell r="E763">
            <v>739.33949439999992</v>
          </cell>
          <cell r="F763">
            <v>806.11854550709666</v>
          </cell>
          <cell r="G763">
            <v>0</v>
          </cell>
        </row>
        <row r="764">
          <cell r="A764" t="str">
            <v>I1069</v>
          </cell>
          <cell r="B764" t="str">
            <v>Oficial Sanitarista, Gasista</v>
          </cell>
          <cell r="C764" t="str">
            <v>hs</v>
          </cell>
          <cell r="D764">
            <v>1.0903225806451613</v>
          </cell>
          <cell r="E764">
            <v>1025.102832</v>
          </cell>
          <cell r="F764">
            <v>1117.6927652129032</v>
          </cell>
          <cell r="G764">
            <v>0</v>
          </cell>
        </row>
        <row r="766">
          <cell r="A766" t="str">
            <v>3.8.3.1</v>
          </cell>
          <cell r="B766" t="str">
            <v>Conexión a la red existente de Agua Corriente</v>
          </cell>
          <cell r="C766" t="str">
            <v>gl</v>
          </cell>
          <cell r="D766">
            <v>0</v>
          </cell>
          <cell r="E766">
            <v>0</v>
          </cell>
          <cell r="F766">
            <v>0</v>
          </cell>
          <cell r="G766">
            <v>68681.38713599075</v>
          </cell>
        </row>
        <row r="767">
          <cell r="A767" t="str">
            <v>01-T3144</v>
          </cell>
          <cell r="B767" t="str">
            <v>Materiales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28312.185003190745</v>
          </cell>
        </row>
        <row r="768">
          <cell r="A768" t="str">
            <v>I1000</v>
          </cell>
          <cell r="B768" t="str">
            <v>Cal Hidráulica En Polvo</v>
          </cell>
          <cell r="C768" t="str">
            <v>kg</v>
          </cell>
          <cell r="D768">
            <v>216.8</v>
          </cell>
          <cell r="E768">
            <v>16.2</v>
          </cell>
          <cell r="F768">
            <v>3512.16</v>
          </cell>
          <cell r="G768">
            <v>0</v>
          </cell>
        </row>
        <row r="769">
          <cell r="A769" t="str">
            <v>I1001</v>
          </cell>
          <cell r="B769" t="str">
            <v>Cemento Portland x 50 kg</v>
          </cell>
          <cell r="C769" t="str">
            <v>kg</v>
          </cell>
          <cell r="D769">
            <v>139.5</v>
          </cell>
          <cell r="E769">
            <v>15.2066</v>
          </cell>
          <cell r="F769">
            <v>2121.3206999999998</v>
          </cell>
          <cell r="G769">
            <v>0</v>
          </cell>
        </row>
        <row r="770">
          <cell r="A770" t="str">
            <v>I1002</v>
          </cell>
          <cell r="B770" t="str">
            <v>Arena a Granel</v>
          </cell>
          <cell r="C770" t="str">
            <v>m3</v>
          </cell>
          <cell r="D770">
            <v>1.4318</v>
          </cell>
          <cell r="E770">
            <v>3102.1487999999999</v>
          </cell>
          <cell r="F770">
            <v>4441.6566518399995</v>
          </cell>
          <cell r="G770">
            <v>0</v>
          </cell>
        </row>
        <row r="771">
          <cell r="A771" t="str">
            <v>I1036</v>
          </cell>
          <cell r="B771" t="str">
            <v>Cascote Picado X bolson M3</v>
          </cell>
          <cell r="C771" t="str">
            <v>m3</v>
          </cell>
          <cell r="D771">
            <v>0.9887999999999999</v>
          </cell>
          <cell r="E771">
            <v>1983.4628</v>
          </cell>
          <cell r="F771">
            <v>1961.2480166399998</v>
          </cell>
          <cell r="G771">
            <v>0</v>
          </cell>
        </row>
        <row r="772">
          <cell r="A772" t="str">
            <v>I3056</v>
          </cell>
          <cell r="B772" t="str">
            <v>Caja Aprobada Poliamida 6,6 P/medidor 40x20x18 Agua / Absa</v>
          </cell>
          <cell r="C772" t="str">
            <v>u</v>
          </cell>
          <cell r="D772">
            <v>1</v>
          </cell>
          <cell r="E772">
            <v>1825.6198347107438</v>
          </cell>
          <cell r="F772">
            <v>1825.6198347107438</v>
          </cell>
          <cell r="G772">
            <v>0</v>
          </cell>
        </row>
        <row r="773">
          <cell r="A773" t="str">
            <v>I1563</v>
          </cell>
          <cell r="B773" t="str">
            <v>Válvula esclusa bronce 3/4"</v>
          </cell>
          <cell r="C773" t="str">
            <v>u</v>
          </cell>
          <cell r="D773">
            <v>1</v>
          </cell>
          <cell r="E773">
            <v>825.61980000000005</v>
          </cell>
          <cell r="F773">
            <v>825.61980000000005</v>
          </cell>
          <cell r="G773">
            <v>0</v>
          </cell>
        </row>
        <row r="774">
          <cell r="A774" t="str">
            <v>I1137</v>
          </cell>
          <cell r="B774" t="str">
            <v>Cano Pvc 110X4 Mts (3,2) Aprob.Cloacal Iram</v>
          </cell>
          <cell r="C774" t="str">
            <v>u</v>
          </cell>
          <cell r="D774">
            <v>3</v>
          </cell>
          <cell r="E774">
            <v>4541.5200000000004</v>
          </cell>
          <cell r="F774">
            <v>13624.560000000001</v>
          </cell>
          <cell r="G774">
            <v>0</v>
          </cell>
        </row>
        <row r="775">
          <cell r="A775" t="str">
            <v>03-T3144</v>
          </cell>
          <cell r="B775" t="str">
            <v>Equipos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308.69299999999998</v>
          </cell>
        </row>
        <row r="776">
          <cell r="A776" t="str">
            <v>I1540</v>
          </cell>
          <cell r="B776" t="str">
            <v>Martillo Eléctrico</v>
          </cell>
          <cell r="C776" t="str">
            <v>hs</v>
          </cell>
          <cell r="D776">
            <v>4</v>
          </cell>
          <cell r="E776">
            <v>77.173249999999996</v>
          </cell>
          <cell r="F776">
            <v>308.69299999999998</v>
          </cell>
          <cell r="G776">
            <v>0</v>
          </cell>
        </row>
        <row r="777">
          <cell r="A777" t="str">
            <v>04-T3144</v>
          </cell>
          <cell r="B777" t="str">
            <v>Subcontratos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40060.509132799998</v>
          </cell>
        </row>
        <row r="778">
          <cell r="A778" t="str">
            <v>I1070</v>
          </cell>
          <cell r="B778" t="str">
            <v>Ayudante Sanitarista, Gasista</v>
          </cell>
          <cell r="C778" t="str">
            <v>hs</v>
          </cell>
          <cell r="D778">
            <v>32</v>
          </cell>
          <cell r="E778">
            <v>739.33949439999992</v>
          </cell>
          <cell r="F778">
            <v>23658.863820799997</v>
          </cell>
          <cell r="G778">
            <v>0</v>
          </cell>
        </row>
        <row r="779">
          <cell r="A779" t="str">
            <v>I1069</v>
          </cell>
          <cell r="B779" t="str">
            <v>Oficial Sanitarista, Gasista</v>
          </cell>
          <cell r="C779" t="str">
            <v>hs</v>
          </cell>
          <cell r="D779">
            <v>16</v>
          </cell>
          <cell r="E779">
            <v>1025.102832</v>
          </cell>
          <cell r="F779">
            <v>16401.645312000001</v>
          </cell>
          <cell r="G779">
            <v>0</v>
          </cell>
        </row>
        <row r="781">
          <cell r="A781" t="str">
            <v>3.8.3.4</v>
          </cell>
          <cell r="B781" t="str">
            <v>Provisión e Instalación de Tanque de Reserva de Acero Inoxidable de 2000 lts</v>
          </cell>
          <cell r="C781" t="str">
            <v>u</v>
          </cell>
          <cell r="D781">
            <v>0</v>
          </cell>
          <cell r="E781">
            <v>0</v>
          </cell>
          <cell r="F781">
            <v>0</v>
          </cell>
          <cell r="G781">
            <v>87462.49740800001</v>
          </cell>
        </row>
        <row r="782">
          <cell r="A782" t="str">
            <v>01-T1972</v>
          </cell>
          <cell r="B782" t="str">
            <v>Materiales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82500</v>
          </cell>
        </row>
        <row r="783">
          <cell r="A783" t="str">
            <v>I2141</v>
          </cell>
          <cell r="B783" t="str">
            <v>Tanque de acero inoxidable de 2000 litros</v>
          </cell>
          <cell r="C783" t="str">
            <v>u</v>
          </cell>
          <cell r="D783">
            <v>1</v>
          </cell>
          <cell r="E783">
            <v>82500</v>
          </cell>
          <cell r="F783">
            <v>82500</v>
          </cell>
          <cell r="G783">
            <v>0</v>
          </cell>
        </row>
        <row r="784">
          <cell r="A784" t="str">
            <v>02-T1972</v>
          </cell>
          <cell r="B784" t="str">
            <v>Mano de Obra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4962.4974079999993</v>
          </cell>
        </row>
        <row r="785">
          <cell r="A785" t="str">
            <v>I1005</v>
          </cell>
          <cell r="B785" t="str">
            <v>Ayudante</v>
          </cell>
          <cell r="C785" t="str">
            <v>hs</v>
          </cell>
          <cell r="D785">
            <v>4</v>
          </cell>
          <cell r="E785">
            <v>568.72268799999995</v>
          </cell>
          <cell r="F785">
            <v>2274.8907519999998</v>
          </cell>
          <cell r="G785">
            <v>0</v>
          </cell>
        </row>
        <row r="786">
          <cell r="A786" t="str">
            <v>I1004</v>
          </cell>
          <cell r="B786" t="str">
            <v>Oficial</v>
          </cell>
          <cell r="C786" t="str">
            <v>hs</v>
          </cell>
          <cell r="D786">
            <v>4</v>
          </cell>
          <cell r="E786">
            <v>671.90166399999998</v>
          </cell>
          <cell r="F786">
            <v>2687.6066559999999</v>
          </cell>
          <cell r="G786">
            <v>0</v>
          </cell>
        </row>
        <row r="788">
          <cell r="A788" t="str">
            <v>3.8.3.5</v>
          </cell>
          <cell r="B788" t="str">
            <v>Provisión e Instalación de Tanque Cisterna de 850 lts (incluye platea de apoyo en HºAº)</v>
          </cell>
          <cell r="C788" t="str">
            <v>U</v>
          </cell>
          <cell r="D788">
            <v>0</v>
          </cell>
          <cell r="E788">
            <v>0</v>
          </cell>
          <cell r="F788">
            <v>0</v>
          </cell>
          <cell r="G788">
            <v>50184.25113583581</v>
          </cell>
        </row>
        <row r="789">
          <cell r="A789" t="str">
            <v>01-T1599</v>
          </cell>
          <cell r="B789" t="str">
            <v>Materiales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25275.08976570248</v>
          </cell>
        </row>
        <row r="790">
          <cell r="A790" t="str">
            <v>I1010</v>
          </cell>
          <cell r="B790" t="str">
            <v>Acero  Adn420 Diam 6 Mm</v>
          </cell>
          <cell r="C790" t="str">
            <v>tn</v>
          </cell>
          <cell r="D790">
            <v>0.04</v>
          </cell>
          <cell r="E790">
            <v>147954</v>
          </cell>
          <cell r="F790">
            <v>5918.16</v>
          </cell>
          <cell r="G790">
            <v>0</v>
          </cell>
        </row>
        <row r="791">
          <cell r="A791" t="str">
            <v>I1014</v>
          </cell>
          <cell r="B791" t="str">
            <v>Alambre Negro Recocido N 16</v>
          </cell>
          <cell r="C791" t="str">
            <v>kg</v>
          </cell>
          <cell r="D791">
            <v>0.5</v>
          </cell>
          <cell r="E791">
            <v>572.72730000000001</v>
          </cell>
          <cell r="F791">
            <v>286.36365000000001</v>
          </cell>
          <cell r="G791">
            <v>0</v>
          </cell>
        </row>
        <row r="792">
          <cell r="A792" t="str">
            <v>I1019</v>
          </cell>
          <cell r="B792" t="str">
            <v>Hormigon Elaborado H30</v>
          </cell>
          <cell r="C792" t="str">
            <v>m3</v>
          </cell>
          <cell r="D792">
            <v>0.52500000000000002</v>
          </cell>
          <cell r="E792">
            <v>9940</v>
          </cell>
          <cell r="F792">
            <v>5218.5</v>
          </cell>
          <cell r="G792">
            <v>0</v>
          </cell>
        </row>
        <row r="793">
          <cell r="A793" t="str">
            <v>JG003</v>
          </cell>
          <cell r="B793" t="str">
            <v>Tanque cisterna 850 lts</v>
          </cell>
          <cell r="C793" t="str">
            <v>u</v>
          </cell>
          <cell r="D793">
            <v>1</v>
          </cell>
          <cell r="E793">
            <v>13852.066115702481</v>
          </cell>
          <cell r="F793">
            <v>13852.066115702481</v>
          </cell>
          <cell r="G793">
            <v>0</v>
          </cell>
        </row>
        <row r="794">
          <cell r="A794" t="str">
            <v>02-T1599</v>
          </cell>
          <cell r="B794" t="str">
            <v>Mano de Obra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17287.683731199999</v>
          </cell>
        </row>
        <row r="795">
          <cell r="A795" t="str">
            <v>I1005</v>
          </cell>
          <cell r="B795" t="str">
            <v>Ayudante</v>
          </cell>
          <cell r="C795" t="str">
            <v>hs</v>
          </cell>
          <cell r="D795">
            <v>16</v>
          </cell>
          <cell r="E795">
            <v>568.72268799999995</v>
          </cell>
          <cell r="F795">
            <v>9099.5630079999992</v>
          </cell>
          <cell r="G795">
            <v>0</v>
          </cell>
        </row>
        <row r="796">
          <cell r="A796" t="str">
            <v>I1018</v>
          </cell>
          <cell r="B796" t="str">
            <v>Ayudante Hormigon</v>
          </cell>
          <cell r="C796" t="str">
            <v>hs</v>
          </cell>
          <cell r="D796">
            <v>5.5</v>
          </cell>
          <cell r="E796">
            <v>682.46722559999989</v>
          </cell>
          <cell r="F796">
            <v>3753.5697407999996</v>
          </cell>
          <cell r="G796">
            <v>0</v>
          </cell>
        </row>
        <row r="797">
          <cell r="A797" t="str">
            <v>I1017</v>
          </cell>
          <cell r="B797" t="str">
            <v>Oficial Hormigon</v>
          </cell>
          <cell r="C797" t="str">
            <v>hs</v>
          </cell>
          <cell r="D797">
            <v>5.5</v>
          </cell>
          <cell r="E797">
            <v>806.2819968</v>
          </cell>
          <cell r="F797">
            <v>4434.5509824000001</v>
          </cell>
          <cell r="G797">
            <v>0</v>
          </cell>
        </row>
        <row r="798">
          <cell r="A798" t="str">
            <v>04-T1599</v>
          </cell>
          <cell r="B798" t="str">
            <v>Subcontratos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7621.4776389333329</v>
          </cell>
        </row>
        <row r="799">
          <cell r="A799" t="str">
            <v>I1314</v>
          </cell>
          <cell r="B799" t="str">
            <v>Servicio De Bombeado con Pluma</v>
          </cell>
          <cell r="C799" t="str">
            <v>m3</v>
          </cell>
          <cell r="D799">
            <v>0.52500000000000002</v>
          </cell>
          <cell r="E799">
            <v>415</v>
          </cell>
          <cell r="F799">
            <v>217.875</v>
          </cell>
          <cell r="G799">
            <v>0</v>
          </cell>
        </row>
        <row r="800">
          <cell r="A800" t="str">
            <v>I1315</v>
          </cell>
          <cell r="B800" t="str">
            <v>Traslado De Bomba con Pluma</v>
          </cell>
          <cell r="C800" t="str">
            <v>u</v>
          </cell>
          <cell r="D800">
            <v>8.3333333333333332E-3</v>
          </cell>
          <cell r="E800">
            <v>41500</v>
          </cell>
          <cell r="F800">
            <v>345.83333333333331</v>
          </cell>
          <cell r="G800">
            <v>0</v>
          </cell>
        </row>
        <row r="801">
          <cell r="A801" t="str">
            <v>I1070</v>
          </cell>
          <cell r="B801" t="str">
            <v>Ayudante Sanitarista, Gasista</v>
          </cell>
          <cell r="C801" t="str">
            <v>hs</v>
          </cell>
          <cell r="D801">
            <v>4</v>
          </cell>
          <cell r="E801">
            <v>739.33949439999992</v>
          </cell>
          <cell r="F801">
            <v>2957.3579775999997</v>
          </cell>
          <cell r="G801">
            <v>0</v>
          </cell>
        </row>
        <row r="802">
          <cell r="A802" t="str">
            <v>I1069</v>
          </cell>
          <cell r="B802" t="str">
            <v>Oficial Sanitarista, Gasista</v>
          </cell>
          <cell r="C802" t="str">
            <v>hs</v>
          </cell>
          <cell r="D802">
            <v>4</v>
          </cell>
          <cell r="E802">
            <v>1025.102832</v>
          </cell>
          <cell r="F802">
            <v>4100.4113280000001</v>
          </cell>
          <cell r="G802">
            <v>0</v>
          </cell>
        </row>
        <row r="804">
          <cell r="A804" t="str">
            <v>3.8.3.6</v>
          </cell>
          <cell r="B804" t="str">
            <v>Tendido de Cañerías de alimentación y distribución de Agua Fria para Grupos Sanitarios, Boleterías y Locales Operativos</v>
          </cell>
          <cell r="C804" t="str">
            <v>ml</v>
          </cell>
          <cell r="D804">
            <v>0</v>
          </cell>
          <cell r="E804">
            <v>0</v>
          </cell>
          <cell r="F804">
            <v>0</v>
          </cell>
          <cell r="G804">
            <v>1917.0785057600001</v>
          </cell>
        </row>
        <row r="805">
          <cell r="A805" t="str">
            <v>01-T1767</v>
          </cell>
          <cell r="B805" t="str">
            <v>Materiales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983.8125</v>
          </cell>
        </row>
        <row r="806">
          <cell r="A806" t="str">
            <v>I1557</v>
          </cell>
          <cell r="B806" t="str">
            <v>Caño Acqua System Pn20 40 Mm x 4 metros</v>
          </cell>
          <cell r="C806" t="str">
            <v>u</v>
          </cell>
          <cell r="D806">
            <v>0.3125</v>
          </cell>
          <cell r="E806">
            <v>3148.2</v>
          </cell>
          <cell r="F806">
            <v>983.8125</v>
          </cell>
          <cell r="G806">
            <v>0</v>
          </cell>
        </row>
        <row r="807">
          <cell r="A807" t="str">
            <v>02-T1767</v>
          </cell>
          <cell r="B807" t="str">
            <v>Mano de Obra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227.4890752</v>
          </cell>
        </row>
        <row r="808">
          <cell r="A808" t="str">
            <v>I1005</v>
          </cell>
          <cell r="B808" t="str">
            <v>Ayudante</v>
          </cell>
          <cell r="C808" t="str">
            <v>hs</v>
          </cell>
          <cell r="D808">
            <v>0.4</v>
          </cell>
          <cell r="E808">
            <v>568.72268799999995</v>
          </cell>
          <cell r="F808">
            <v>227.4890752</v>
          </cell>
          <cell r="G808">
            <v>0</v>
          </cell>
        </row>
        <row r="809">
          <cell r="A809" t="str">
            <v>04-T1767</v>
          </cell>
          <cell r="B809" t="str">
            <v>Subcontratos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705.77693055999998</v>
          </cell>
        </row>
        <row r="810">
          <cell r="A810" t="str">
            <v>I1070</v>
          </cell>
          <cell r="B810" t="str">
            <v>Ayudante Sanitarista, Gasista</v>
          </cell>
          <cell r="C810" t="str">
            <v>hs</v>
          </cell>
          <cell r="D810">
            <v>0.4</v>
          </cell>
          <cell r="E810">
            <v>739.33949439999992</v>
          </cell>
          <cell r="F810">
            <v>295.73579775999997</v>
          </cell>
          <cell r="G810">
            <v>0</v>
          </cell>
        </row>
        <row r="811">
          <cell r="A811" t="str">
            <v>I1069</v>
          </cell>
          <cell r="B811" t="str">
            <v>Oficial Sanitarista, Gasista</v>
          </cell>
          <cell r="C811" t="str">
            <v>hs</v>
          </cell>
          <cell r="D811">
            <v>0.4</v>
          </cell>
          <cell r="E811">
            <v>1025.102832</v>
          </cell>
          <cell r="F811">
            <v>410.04113280000001</v>
          </cell>
          <cell r="G811">
            <v>0</v>
          </cell>
        </row>
        <row r="813">
          <cell r="A813" t="str">
            <v>3.8.3.7</v>
          </cell>
          <cell r="B813" t="str">
            <v>Tendido de Cañerias de alimentación y distribución interna de Agua Fría y Caliente</v>
          </cell>
          <cell r="C813" t="str">
            <v>ml</v>
          </cell>
          <cell r="D813">
            <v>0</v>
          </cell>
          <cell r="E813">
            <v>0</v>
          </cell>
          <cell r="F813">
            <v>0</v>
          </cell>
          <cell r="G813">
            <v>1917.0785057600001</v>
          </cell>
        </row>
        <row r="814">
          <cell r="A814" t="str">
            <v>01-T1767</v>
          </cell>
          <cell r="B814" t="str">
            <v>Materiales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983.8125</v>
          </cell>
        </row>
        <row r="815">
          <cell r="A815" t="str">
            <v>I1557</v>
          </cell>
          <cell r="B815" t="str">
            <v>Caño Acqua System Pn20 40 Mm x 4 metros</v>
          </cell>
          <cell r="C815" t="str">
            <v>u</v>
          </cell>
          <cell r="D815">
            <v>0.3125</v>
          </cell>
          <cell r="E815">
            <v>3148.2</v>
          </cell>
          <cell r="F815">
            <v>983.8125</v>
          </cell>
          <cell r="G815">
            <v>0</v>
          </cell>
        </row>
        <row r="816">
          <cell r="A816" t="str">
            <v>02-T1767</v>
          </cell>
          <cell r="B816" t="str">
            <v>Mano de Obra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227.4890752</v>
          </cell>
        </row>
        <row r="817">
          <cell r="A817" t="str">
            <v>I1005</v>
          </cell>
          <cell r="B817" t="str">
            <v>Ayudante</v>
          </cell>
          <cell r="C817" t="str">
            <v>hs</v>
          </cell>
          <cell r="D817">
            <v>0.4</v>
          </cell>
          <cell r="E817">
            <v>568.72268799999995</v>
          </cell>
          <cell r="F817">
            <v>227.4890752</v>
          </cell>
          <cell r="G817">
            <v>0</v>
          </cell>
        </row>
        <row r="818">
          <cell r="A818" t="str">
            <v>04-T1767</v>
          </cell>
          <cell r="B818" t="str">
            <v>Subcontratos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705.77693055999998</v>
          </cell>
        </row>
        <row r="819">
          <cell r="A819" t="str">
            <v>I1070</v>
          </cell>
          <cell r="B819" t="str">
            <v>Ayudante Sanitarista, Gasista</v>
          </cell>
          <cell r="C819" t="str">
            <v>hs</v>
          </cell>
          <cell r="D819">
            <v>0.4</v>
          </cell>
          <cell r="E819">
            <v>739.33949439999992</v>
          </cell>
          <cell r="F819">
            <v>295.73579775999997</v>
          </cell>
          <cell r="G819">
            <v>0</v>
          </cell>
        </row>
        <row r="820">
          <cell r="A820" t="str">
            <v>I1069</v>
          </cell>
          <cell r="B820" t="str">
            <v>Oficial Sanitarista, Gasista</v>
          </cell>
          <cell r="C820" t="str">
            <v>hs</v>
          </cell>
          <cell r="D820">
            <v>0.4</v>
          </cell>
          <cell r="E820">
            <v>1025.102832</v>
          </cell>
          <cell r="F820">
            <v>410.04113280000001</v>
          </cell>
          <cell r="G820">
            <v>0</v>
          </cell>
        </row>
        <row r="822">
          <cell r="A822" t="str">
            <v>3.8.3.8</v>
          </cell>
          <cell r="B822" t="str">
            <v>Tendido de Cañerías de alimentación y distribución de Agua Fria para canillas para lavado de andenes</v>
          </cell>
          <cell r="C822" t="str">
            <v>ml</v>
          </cell>
          <cell r="D822">
            <v>0</v>
          </cell>
          <cell r="E822">
            <v>0</v>
          </cell>
          <cell r="F822">
            <v>0</v>
          </cell>
          <cell r="G822">
            <v>1917.0785057600001</v>
          </cell>
        </row>
        <row r="823">
          <cell r="A823" t="str">
            <v>01-T1767</v>
          </cell>
          <cell r="B823" t="str">
            <v>Materiales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983.8125</v>
          </cell>
        </row>
        <row r="824">
          <cell r="A824" t="str">
            <v>I1557</v>
          </cell>
          <cell r="B824" t="str">
            <v>Caño Acqua System Pn20 40 Mm x 4 metros</v>
          </cell>
          <cell r="C824" t="str">
            <v>u</v>
          </cell>
          <cell r="D824">
            <v>0.3125</v>
          </cell>
          <cell r="E824">
            <v>3148.2</v>
          </cell>
          <cell r="F824">
            <v>983.8125</v>
          </cell>
          <cell r="G824">
            <v>0</v>
          </cell>
        </row>
        <row r="825">
          <cell r="A825" t="str">
            <v>02-T1767</v>
          </cell>
          <cell r="B825" t="str">
            <v>Mano de Obra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227.4890752</v>
          </cell>
        </row>
        <row r="826">
          <cell r="A826" t="str">
            <v>I1005</v>
          </cell>
          <cell r="B826" t="str">
            <v>Ayudante</v>
          </cell>
          <cell r="C826" t="str">
            <v>hs</v>
          </cell>
          <cell r="D826">
            <v>0.4</v>
          </cell>
          <cell r="E826">
            <v>568.72268799999995</v>
          </cell>
          <cell r="F826">
            <v>227.4890752</v>
          </cell>
          <cell r="G826">
            <v>0</v>
          </cell>
        </row>
        <row r="827">
          <cell r="A827" t="str">
            <v>04-T1767</v>
          </cell>
          <cell r="B827" t="str">
            <v>Subcontratos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705.77693055999998</v>
          </cell>
        </row>
        <row r="828">
          <cell r="A828" t="str">
            <v>I1070</v>
          </cell>
          <cell r="B828" t="str">
            <v>Ayudante Sanitarista, Gasista</v>
          </cell>
          <cell r="C828" t="str">
            <v>hs</v>
          </cell>
          <cell r="D828">
            <v>0.4</v>
          </cell>
          <cell r="E828">
            <v>739.33949439999992</v>
          </cell>
          <cell r="F828">
            <v>295.73579775999997</v>
          </cell>
          <cell r="G828">
            <v>0</v>
          </cell>
        </row>
        <row r="829">
          <cell r="A829" t="str">
            <v>I1069</v>
          </cell>
          <cell r="B829" t="str">
            <v>Oficial Sanitarista, Gasista</v>
          </cell>
          <cell r="C829" t="str">
            <v>hs</v>
          </cell>
          <cell r="D829">
            <v>0.4</v>
          </cell>
          <cell r="E829">
            <v>1025.102832</v>
          </cell>
          <cell r="F829">
            <v>410.04113280000001</v>
          </cell>
          <cell r="G829">
            <v>0</v>
          </cell>
        </row>
        <row r="831">
          <cell r="A831" t="str">
            <v>3.8.3.9</v>
          </cell>
          <cell r="B831" t="str">
            <v>Provisión e Instalación de Totem para lavado de anden, con canilla con válvula tipo esclusa de 3/4", según detalle DT-011</v>
          </cell>
          <cell r="C831" t="str">
            <v>u</v>
          </cell>
          <cell r="D831">
            <v>0</v>
          </cell>
          <cell r="E831">
            <v>0</v>
          </cell>
          <cell r="F831">
            <v>0</v>
          </cell>
          <cell r="G831">
            <v>27100.146247818182</v>
          </cell>
        </row>
        <row r="832">
          <cell r="A832" t="str">
            <v>01-T3162</v>
          </cell>
          <cell r="B832" t="str">
            <v>Materiales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5699.3492558181824</v>
          </cell>
        </row>
        <row r="833">
          <cell r="A833" t="str">
            <v>I3067</v>
          </cell>
          <cell r="B833" t="str">
            <v>Tapa Puerta Llave De Paso Canilla Servicio 20x20 Acero Inox</v>
          </cell>
          <cell r="C833" t="str">
            <v>u</v>
          </cell>
          <cell r="D833">
            <v>2</v>
          </cell>
          <cell r="E833">
            <v>1329.2561983471076</v>
          </cell>
          <cell r="F833">
            <v>2658.5123966942151</v>
          </cell>
          <cell r="G833">
            <v>0</v>
          </cell>
        </row>
        <row r="834">
          <cell r="A834" t="str">
            <v>I1000</v>
          </cell>
          <cell r="B834" t="str">
            <v>Cal Hidráulica En Polvo</v>
          </cell>
          <cell r="C834" t="str">
            <v>kg</v>
          </cell>
          <cell r="D834">
            <v>7.84</v>
          </cell>
          <cell r="E834">
            <v>16.2</v>
          </cell>
          <cell r="F834">
            <v>127.008</v>
          </cell>
          <cell r="G834">
            <v>0</v>
          </cell>
        </row>
        <row r="835">
          <cell r="A835" t="str">
            <v>I1001</v>
          </cell>
          <cell r="B835" t="str">
            <v>Cemento Portland x 50 kg</v>
          </cell>
          <cell r="C835" t="str">
            <v>kg</v>
          </cell>
          <cell r="D835">
            <v>24.02</v>
          </cell>
          <cell r="E835">
            <v>15.2066</v>
          </cell>
          <cell r="F835">
            <v>365.26253199999996</v>
          </cell>
          <cell r="G835">
            <v>0</v>
          </cell>
        </row>
        <row r="836">
          <cell r="A836" t="str">
            <v>I1034</v>
          </cell>
          <cell r="B836" t="str">
            <v>Iggam Ceresita Tambor X 200 Litros</v>
          </cell>
          <cell r="C836" t="str">
            <v>u</v>
          </cell>
          <cell r="D836">
            <v>0.01</v>
          </cell>
          <cell r="E836">
            <v>13164.1736</v>
          </cell>
          <cell r="F836">
            <v>131.64173600000001</v>
          </cell>
          <cell r="G836">
            <v>0</v>
          </cell>
        </row>
        <row r="837">
          <cell r="A837" t="str">
            <v>I1002</v>
          </cell>
          <cell r="B837" t="str">
            <v>Arena a Granel</v>
          </cell>
          <cell r="C837" t="str">
            <v>m3</v>
          </cell>
          <cell r="D837">
            <v>0.14000000000000001</v>
          </cell>
          <cell r="E837">
            <v>3102.1487999999999</v>
          </cell>
          <cell r="F837">
            <v>434.30083200000001</v>
          </cell>
          <cell r="G837">
            <v>0</v>
          </cell>
        </row>
        <row r="838">
          <cell r="A838" t="str">
            <v>I1068</v>
          </cell>
          <cell r="B838" t="str">
            <v>Piedra Partida X M3</v>
          </cell>
          <cell r="C838" t="str">
            <v>m3</v>
          </cell>
          <cell r="D838">
            <v>0.02</v>
          </cell>
          <cell r="E838">
            <v>3304.9587000000001</v>
          </cell>
          <cell r="F838">
            <v>66.099174000000005</v>
          </cell>
          <cell r="G838">
            <v>0</v>
          </cell>
        </row>
        <row r="839">
          <cell r="A839" t="str">
            <v>I3065</v>
          </cell>
          <cell r="B839" t="str">
            <v>Canilla con válvula esférica</v>
          </cell>
          <cell r="C839" t="str">
            <v>u</v>
          </cell>
          <cell r="D839">
            <v>1</v>
          </cell>
          <cell r="E839">
            <v>719.83</v>
          </cell>
          <cell r="F839">
            <v>719.83</v>
          </cell>
          <cell r="G839">
            <v>0</v>
          </cell>
        </row>
        <row r="840">
          <cell r="A840" t="str">
            <v>I3066</v>
          </cell>
          <cell r="B840" t="str">
            <v>Toma capsulado exterior 10A</v>
          </cell>
          <cell r="C840" t="str">
            <v>u</v>
          </cell>
          <cell r="D840">
            <v>1</v>
          </cell>
          <cell r="E840">
            <v>403.30578512396693</v>
          </cell>
          <cell r="F840">
            <v>403.30578512396693</v>
          </cell>
          <cell r="G840">
            <v>0</v>
          </cell>
        </row>
        <row r="841">
          <cell r="A841" t="str">
            <v>I1003</v>
          </cell>
          <cell r="B841" t="str">
            <v>Ladrillo Comun</v>
          </cell>
          <cell r="C841" t="str">
            <v>u</v>
          </cell>
          <cell r="D841">
            <v>32</v>
          </cell>
          <cell r="E841">
            <v>24.793399999999998</v>
          </cell>
          <cell r="F841">
            <v>793.38879999999995</v>
          </cell>
          <cell r="G841">
            <v>0</v>
          </cell>
        </row>
        <row r="842">
          <cell r="A842" t="str">
            <v>02-T3162</v>
          </cell>
          <cell r="B842" t="str">
            <v>Mano de Obra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9099.5630079999992</v>
          </cell>
        </row>
        <row r="843">
          <cell r="A843" t="str">
            <v>I1005</v>
          </cell>
          <cell r="B843" t="str">
            <v>Ayudante</v>
          </cell>
          <cell r="C843" t="str">
            <v>hs</v>
          </cell>
          <cell r="D843">
            <v>16</v>
          </cell>
          <cell r="E843">
            <v>568.72268799999995</v>
          </cell>
          <cell r="F843">
            <v>9099.5630079999992</v>
          </cell>
          <cell r="G843">
            <v>0</v>
          </cell>
        </row>
        <row r="844">
          <cell r="A844" t="str">
            <v>04-T3162</v>
          </cell>
          <cell r="B844" t="str">
            <v>Subcontratos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12301.233984</v>
          </cell>
        </row>
        <row r="845">
          <cell r="A845" t="str">
            <v>I1936</v>
          </cell>
          <cell r="B845" t="str">
            <v>Oficial Electricista</v>
          </cell>
          <cell r="C845" t="str">
            <v>hs</v>
          </cell>
          <cell r="D845">
            <v>4</v>
          </cell>
          <cell r="E845">
            <v>1025.102832</v>
          </cell>
          <cell r="F845">
            <v>4100.4113280000001</v>
          </cell>
          <cell r="G845">
            <v>0</v>
          </cell>
        </row>
        <row r="846">
          <cell r="A846" t="str">
            <v>I1069</v>
          </cell>
          <cell r="B846" t="str">
            <v>Oficial Sanitarista, Gasista</v>
          </cell>
          <cell r="C846" t="str">
            <v>hs</v>
          </cell>
          <cell r="D846">
            <v>8</v>
          </cell>
          <cell r="E846">
            <v>1025.102832</v>
          </cell>
          <cell r="F846">
            <v>8200.8226560000003</v>
          </cell>
          <cell r="G846">
            <v>0</v>
          </cell>
        </row>
        <row r="848">
          <cell r="A848" t="str">
            <v>3.8.3.10</v>
          </cell>
          <cell r="B848" t="str">
            <v>Instalación de Bomba de Impulsión para Tanque de Reserva c/ interruptor automático s/cálculo</v>
          </cell>
          <cell r="C848" t="str">
            <v>u</v>
          </cell>
          <cell r="D848">
            <v>0</v>
          </cell>
          <cell r="E848">
            <v>0</v>
          </cell>
          <cell r="F848">
            <v>0</v>
          </cell>
          <cell r="G848">
            <v>98670.644415999996</v>
          </cell>
        </row>
        <row r="849">
          <cell r="A849" t="str">
            <v>01-T2466</v>
          </cell>
          <cell r="B849" t="str">
            <v>Materiales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88745.649600000004</v>
          </cell>
        </row>
        <row r="850">
          <cell r="A850" t="str">
            <v>I2493</v>
          </cell>
          <cell r="B850" t="str">
            <v>Bomba 3hp</v>
          </cell>
          <cell r="C850" t="str">
            <v>Uni.</v>
          </cell>
          <cell r="D850">
            <v>1</v>
          </cell>
          <cell r="E850">
            <v>88745.649600000004</v>
          </cell>
          <cell r="F850">
            <v>88745.649600000004</v>
          </cell>
          <cell r="G850">
            <v>0</v>
          </cell>
        </row>
        <row r="851">
          <cell r="A851" t="str">
            <v>02-T2466</v>
          </cell>
          <cell r="B851" t="str">
            <v>Mano de Obra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9924.9948159999985</v>
          </cell>
        </row>
        <row r="852">
          <cell r="A852" t="str">
            <v>I1005</v>
          </cell>
          <cell r="B852" t="str">
            <v>Ayudante</v>
          </cell>
          <cell r="C852" t="str">
            <v>hs</v>
          </cell>
          <cell r="D852">
            <v>8</v>
          </cell>
          <cell r="E852">
            <v>568.72268799999995</v>
          </cell>
          <cell r="F852">
            <v>4549.7815039999996</v>
          </cell>
          <cell r="G852">
            <v>0</v>
          </cell>
        </row>
        <row r="853">
          <cell r="A853" t="str">
            <v>I1004</v>
          </cell>
          <cell r="B853" t="str">
            <v>Oficial</v>
          </cell>
          <cell r="C853" t="str">
            <v>hs</v>
          </cell>
          <cell r="D853">
            <v>8</v>
          </cell>
          <cell r="E853">
            <v>671.90166399999998</v>
          </cell>
          <cell r="F853">
            <v>5375.2133119999999</v>
          </cell>
          <cell r="G853">
            <v>0</v>
          </cell>
        </row>
        <row r="855">
          <cell r="A855" t="str">
            <v>3.8.3.11</v>
          </cell>
          <cell r="B855" t="str">
            <v>Instalación de Bomba Presurizadora para Sistema de lavado de andenes s/cálculo</v>
          </cell>
          <cell r="C855" t="str">
            <v>u</v>
          </cell>
          <cell r="D855">
            <v>0</v>
          </cell>
          <cell r="E855">
            <v>0</v>
          </cell>
          <cell r="F855">
            <v>0</v>
          </cell>
          <cell r="G855">
            <v>33656.136879199999</v>
          </cell>
        </row>
        <row r="856">
          <cell r="A856" t="str">
            <v>01-T1770</v>
          </cell>
          <cell r="B856" t="str">
            <v>Materiales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28362.8099</v>
          </cell>
        </row>
        <row r="857">
          <cell r="A857" t="str">
            <v>I1901</v>
          </cell>
          <cell r="B857" t="str">
            <v>Bomba Pedrollo 1 hp</v>
          </cell>
          <cell r="C857" t="str">
            <v>u</v>
          </cell>
          <cell r="D857">
            <v>1</v>
          </cell>
          <cell r="E857">
            <v>28362.8099</v>
          </cell>
          <cell r="F857">
            <v>28362.8099</v>
          </cell>
          <cell r="G857">
            <v>0</v>
          </cell>
        </row>
        <row r="858">
          <cell r="A858" t="str">
            <v>04-T1770</v>
          </cell>
          <cell r="B858" t="str">
            <v>Subcontratos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5293.3269791999992</v>
          </cell>
        </row>
        <row r="859">
          <cell r="A859" t="str">
            <v>I1070</v>
          </cell>
          <cell r="B859" t="str">
            <v>Ayudante Sanitarista, Gasista</v>
          </cell>
          <cell r="C859" t="str">
            <v>hs</v>
          </cell>
          <cell r="D859">
            <v>3</v>
          </cell>
          <cell r="E859">
            <v>739.33949439999992</v>
          </cell>
          <cell r="F859">
            <v>2218.0184831999995</v>
          </cell>
          <cell r="G859">
            <v>0</v>
          </cell>
        </row>
        <row r="860">
          <cell r="A860" t="str">
            <v>I1069</v>
          </cell>
          <cell r="B860" t="str">
            <v>Oficial Sanitarista, Gasista</v>
          </cell>
          <cell r="C860" t="str">
            <v>hs</v>
          </cell>
          <cell r="D860">
            <v>3</v>
          </cell>
          <cell r="E860">
            <v>1025.102832</v>
          </cell>
          <cell r="F860">
            <v>3075.3084960000001</v>
          </cell>
          <cell r="G860">
            <v>0</v>
          </cell>
        </row>
        <row r="862">
          <cell r="A862" t="str">
            <v>3.8.3.12</v>
          </cell>
          <cell r="B862" t="str">
            <v>Instalación de Bomba Presurizadora a pié de Grupo Sanitarios publicos</v>
          </cell>
          <cell r="C862" t="str">
            <v>u</v>
          </cell>
          <cell r="D862">
            <v>0</v>
          </cell>
          <cell r="E862">
            <v>0</v>
          </cell>
          <cell r="F862">
            <v>0</v>
          </cell>
          <cell r="G862">
            <v>34738.111980000001</v>
          </cell>
        </row>
        <row r="863">
          <cell r="A863" t="str">
            <v>01-T1159</v>
          </cell>
          <cell r="B863" t="str">
            <v>Materiales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28362.8099</v>
          </cell>
        </row>
        <row r="864">
          <cell r="A864" t="str">
            <v>I1901</v>
          </cell>
          <cell r="B864" t="str">
            <v>Bomba Pedrollo 1 hp</v>
          </cell>
          <cell r="C864" t="str">
            <v>u</v>
          </cell>
          <cell r="D864">
            <v>1</v>
          </cell>
          <cell r="E864">
            <v>28362.8099</v>
          </cell>
          <cell r="F864">
            <v>28362.8099</v>
          </cell>
          <cell r="G864">
            <v>0</v>
          </cell>
        </row>
        <row r="865">
          <cell r="A865" t="str">
            <v>02-T1159</v>
          </cell>
          <cell r="B865" t="str">
            <v>Mano de Obra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2274.8907519999998</v>
          </cell>
        </row>
        <row r="866">
          <cell r="A866" t="str">
            <v>I1005</v>
          </cell>
          <cell r="B866" t="str">
            <v>Ayudante</v>
          </cell>
          <cell r="C866" t="str">
            <v>hs</v>
          </cell>
          <cell r="D866">
            <v>4</v>
          </cell>
          <cell r="E866">
            <v>568.72268799999995</v>
          </cell>
          <cell r="F866">
            <v>2274.8907519999998</v>
          </cell>
          <cell r="G866">
            <v>0</v>
          </cell>
        </row>
        <row r="867">
          <cell r="A867" t="str">
            <v>04-T1159</v>
          </cell>
          <cell r="B867" t="str">
            <v>Subcontratos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4100.4113280000001</v>
          </cell>
        </row>
        <row r="868">
          <cell r="A868" t="str">
            <v>I1069</v>
          </cell>
          <cell r="B868" t="str">
            <v>Oficial Sanitarista, Gasista</v>
          </cell>
          <cell r="C868" t="str">
            <v>hs</v>
          </cell>
          <cell r="D868">
            <v>4</v>
          </cell>
          <cell r="E868">
            <v>1025.102832</v>
          </cell>
          <cell r="F868">
            <v>4100.4113280000001</v>
          </cell>
          <cell r="G868">
            <v>0</v>
          </cell>
        </row>
        <row r="870">
          <cell r="A870" t="str">
            <v>3.8.3.13</v>
          </cell>
          <cell r="B870" t="str">
            <v xml:space="preserve">Armado de Colectores en tanques de Reserva (contabiliza llaves y bajadas) </v>
          </cell>
          <cell r="C870" t="str">
            <v>u</v>
          </cell>
          <cell r="D870">
            <v>0</v>
          </cell>
          <cell r="E870">
            <v>0</v>
          </cell>
          <cell r="F870">
            <v>0</v>
          </cell>
          <cell r="G870">
            <v>34274.262743431405</v>
          </cell>
        </row>
        <row r="871">
          <cell r="A871" t="str">
            <v>01-T3143</v>
          </cell>
          <cell r="B871" t="str">
            <v>Materiales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20158.724132231408</v>
          </cell>
        </row>
        <row r="872">
          <cell r="A872" t="str">
            <v>I2700</v>
          </cell>
          <cell r="B872" t="str">
            <v>ADAPTADOR DE BRIDA 75MM ACQUA SYSTEM</v>
          </cell>
          <cell r="C872" t="str">
            <v>u</v>
          </cell>
          <cell r="D872">
            <v>1</v>
          </cell>
          <cell r="E872">
            <v>738.89</v>
          </cell>
          <cell r="F872">
            <v>738.89</v>
          </cell>
          <cell r="G872">
            <v>0</v>
          </cell>
        </row>
        <row r="873">
          <cell r="A873" t="str">
            <v>I3055</v>
          </cell>
          <cell r="B873" t="str">
            <v xml:space="preserve">Colector Para Tanque Termofusion 32 X 25 Ips
</v>
          </cell>
          <cell r="C873" t="str">
            <v>u</v>
          </cell>
          <cell r="D873">
            <v>1</v>
          </cell>
          <cell r="E873">
            <v>607.43801652892569</v>
          </cell>
          <cell r="F873">
            <v>607.43801652892569</v>
          </cell>
          <cell r="G873">
            <v>0</v>
          </cell>
        </row>
        <row r="874">
          <cell r="A874" t="str">
            <v>I1095</v>
          </cell>
          <cell r="B874" t="str">
            <v>Cano Acqua System Pn-12 50 Agua Fria (1 1/2)</v>
          </cell>
          <cell r="C874" t="str">
            <v>tira</v>
          </cell>
          <cell r="D874">
            <v>1</v>
          </cell>
          <cell r="E874">
            <v>3531.09</v>
          </cell>
          <cell r="F874">
            <v>3531.09</v>
          </cell>
          <cell r="G874">
            <v>0</v>
          </cell>
        </row>
        <row r="875">
          <cell r="A875" t="str">
            <v>I1159</v>
          </cell>
          <cell r="B875" t="str">
            <v>Llave De Paso De 25 (Polimero-Bronce)Acqua System</v>
          </cell>
          <cell r="C875" t="str">
            <v>u</v>
          </cell>
          <cell r="D875">
            <v>8</v>
          </cell>
          <cell r="E875">
            <v>1689.78</v>
          </cell>
          <cell r="F875">
            <v>13518.24</v>
          </cell>
          <cell r="G875">
            <v>0</v>
          </cell>
        </row>
        <row r="876">
          <cell r="A876" t="str">
            <v>I3054</v>
          </cell>
          <cell r="B876" t="str">
            <v>Tee Fusión Ø 63 Mm Acqua System</v>
          </cell>
          <cell r="C876" t="str">
            <v>u</v>
          </cell>
          <cell r="D876">
            <v>1</v>
          </cell>
          <cell r="E876">
            <v>806.23966942148763</v>
          </cell>
          <cell r="F876">
            <v>806.23966942148763</v>
          </cell>
          <cell r="G876">
            <v>0</v>
          </cell>
        </row>
        <row r="877">
          <cell r="A877" t="str">
            <v>I3053</v>
          </cell>
          <cell r="B877" t="str">
            <v>Válvula Esférica Con Manija Metalica 20mm Acqua System Dema</v>
          </cell>
          <cell r="C877" t="str">
            <v>u</v>
          </cell>
          <cell r="D877">
            <v>1</v>
          </cell>
          <cell r="E877">
            <v>956.82644628099172</v>
          </cell>
          <cell r="F877">
            <v>956.82644628099172</v>
          </cell>
          <cell r="G877">
            <v>0</v>
          </cell>
        </row>
        <row r="878">
          <cell r="A878" t="str">
            <v>04-T3143</v>
          </cell>
          <cell r="B878" t="str">
            <v>Subcontratos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14115.5386112</v>
          </cell>
        </row>
        <row r="879">
          <cell r="A879" t="str">
            <v>I1070</v>
          </cell>
          <cell r="B879" t="str">
            <v>Ayudante Sanitarista, Gasista</v>
          </cell>
          <cell r="C879" t="str">
            <v>hs</v>
          </cell>
          <cell r="D879">
            <v>8</v>
          </cell>
          <cell r="E879">
            <v>739.33949439999992</v>
          </cell>
          <cell r="F879">
            <v>5914.7159551999994</v>
          </cell>
          <cell r="G879">
            <v>0</v>
          </cell>
        </row>
        <row r="880">
          <cell r="A880" t="str">
            <v>I1069</v>
          </cell>
          <cell r="B880" t="str">
            <v>Oficial Sanitarista, Gasista</v>
          </cell>
          <cell r="C880" t="str">
            <v>hs</v>
          </cell>
          <cell r="D880">
            <v>8</v>
          </cell>
          <cell r="E880">
            <v>1025.102832</v>
          </cell>
          <cell r="F880">
            <v>8200.8226560000003</v>
          </cell>
          <cell r="G880">
            <v>0</v>
          </cell>
        </row>
        <row r="882">
          <cell r="A882" t="str">
            <v>3.9.2.2.1</v>
          </cell>
          <cell r="B882" t="str">
            <v xml:space="preserve">Ejecución de mampostería de ladrillos cerámicos huecos de 8 cm </v>
          </cell>
          <cell r="C882" t="str">
            <v>m2</v>
          </cell>
          <cell r="D882">
            <v>0</v>
          </cell>
          <cell r="E882">
            <v>0</v>
          </cell>
          <cell r="F882">
            <v>0</v>
          </cell>
          <cell r="G882">
            <v>1722.5719659040001</v>
          </cell>
        </row>
        <row r="883">
          <cell r="A883" t="str">
            <v>01-T1048</v>
          </cell>
          <cell r="B883" t="str">
            <v>Materiales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916.16613710399997</v>
          </cell>
        </row>
        <row r="884">
          <cell r="A884" t="str">
            <v>I1000</v>
          </cell>
          <cell r="B884" t="str">
            <v>Cal Hidráulica En Polvo</v>
          </cell>
          <cell r="C884" t="str">
            <v>kg</v>
          </cell>
          <cell r="D884">
            <v>1.44</v>
          </cell>
          <cell r="E884">
            <v>16.2</v>
          </cell>
          <cell r="F884">
            <v>23.327999999999999</v>
          </cell>
          <cell r="G884">
            <v>0</v>
          </cell>
        </row>
        <row r="885">
          <cell r="A885" t="str">
            <v>I1001</v>
          </cell>
          <cell r="B885" t="str">
            <v>Cemento Portland x 50 kg</v>
          </cell>
          <cell r="C885" t="str">
            <v>kg</v>
          </cell>
          <cell r="D885">
            <v>0.9</v>
          </cell>
          <cell r="E885">
            <v>15.2066</v>
          </cell>
          <cell r="F885">
            <v>13.68594</v>
          </cell>
          <cell r="G885">
            <v>0</v>
          </cell>
        </row>
        <row r="886">
          <cell r="A886" t="str">
            <v>I1002</v>
          </cell>
          <cell r="B886" t="str">
            <v>Arena a Granel</v>
          </cell>
          <cell r="C886" t="str">
            <v>m3</v>
          </cell>
          <cell r="D886">
            <v>1.0329999999999999E-2</v>
          </cell>
          <cell r="E886">
            <v>3102.1487999999999</v>
          </cell>
          <cell r="F886">
            <v>32.045197103999996</v>
          </cell>
          <cell r="G886">
            <v>0</v>
          </cell>
        </row>
        <row r="887">
          <cell r="A887" t="str">
            <v>I1006</v>
          </cell>
          <cell r="B887" t="str">
            <v>Ladrillo Hueco 8X18X33  pallete (216 un.)</v>
          </cell>
          <cell r="C887" t="str">
            <v>u</v>
          </cell>
          <cell r="D887">
            <v>15</v>
          </cell>
          <cell r="E887">
            <v>56.473799999999997</v>
          </cell>
          <cell r="F887">
            <v>847.10699999999997</v>
          </cell>
          <cell r="G887">
            <v>0</v>
          </cell>
        </row>
        <row r="888">
          <cell r="A888" t="str">
            <v>02-T1048</v>
          </cell>
          <cell r="B888" t="str">
            <v>Mano de Obra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806.40582879999988</v>
          </cell>
        </row>
        <row r="889">
          <cell r="A889" t="str">
            <v>I1005</v>
          </cell>
          <cell r="B889" t="str">
            <v>Ayudante</v>
          </cell>
          <cell r="C889" t="str">
            <v>hs</v>
          </cell>
          <cell r="D889">
            <v>0.65</v>
          </cell>
          <cell r="E889">
            <v>568.72268799999995</v>
          </cell>
          <cell r="F889">
            <v>369.66974719999996</v>
          </cell>
          <cell r="G889">
            <v>0</v>
          </cell>
        </row>
        <row r="890">
          <cell r="A890" t="str">
            <v>I1004</v>
          </cell>
          <cell r="B890" t="str">
            <v>Oficial</v>
          </cell>
          <cell r="C890" t="str">
            <v>hs</v>
          </cell>
          <cell r="D890">
            <v>0.65</v>
          </cell>
          <cell r="E890">
            <v>671.90166399999998</v>
          </cell>
          <cell r="F890">
            <v>436.73608159999998</v>
          </cell>
          <cell r="G890">
            <v>0</v>
          </cell>
        </row>
        <row r="892">
          <cell r="A892" t="str">
            <v>3.9.2.2.2</v>
          </cell>
          <cell r="B892" t="str">
            <v xml:space="preserve">Ejecución de mampostería de ladrillos cerámicos huecos de 12 cm </v>
          </cell>
          <cell r="C892" t="str">
            <v>m2</v>
          </cell>
          <cell r="D892">
            <v>0</v>
          </cell>
          <cell r="E892">
            <v>0</v>
          </cell>
          <cell r="F892">
            <v>0</v>
          </cell>
          <cell r="G892">
            <v>2766.1463989279996</v>
          </cell>
        </row>
        <row r="893">
          <cell r="A893" t="str">
            <v>01-T1284</v>
          </cell>
          <cell r="B893" t="str">
            <v>Materiales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1525.5220469279998</v>
          </cell>
        </row>
        <row r="894">
          <cell r="A894" t="str">
            <v>I1001</v>
          </cell>
          <cell r="B894" t="str">
            <v>Cemento Portland x 50 kg</v>
          </cell>
          <cell r="C894" t="str">
            <v>kg</v>
          </cell>
          <cell r="D894">
            <v>7.4970000000000008</v>
          </cell>
          <cell r="E894">
            <v>15.2066</v>
          </cell>
          <cell r="F894">
            <v>114.00388020000001</v>
          </cell>
          <cell r="G894">
            <v>0</v>
          </cell>
        </row>
        <row r="895">
          <cell r="A895" t="str">
            <v>I1002</v>
          </cell>
          <cell r="B895" t="str">
            <v>Arena a Granel</v>
          </cell>
          <cell r="C895" t="str">
            <v>m3</v>
          </cell>
          <cell r="D895">
            <v>1.5435000000000003E-2</v>
          </cell>
          <cell r="E895">
            <v>3102.1487999999999</v>
          </cell>
          <cell r="F895">
            <v>47.881666728000006</v>
          </cell>
          <cell r="G895">
            <v>0</v>
          </cell>
        </row>
        <row r="896">
          <cell r="A896" t="str">
            <v>I1304</v>
          </cell>
          <cell r="B896" t="str">
            <v>Ladrillo Hueco Portante 12X19X33</v>
          </cell>
          <cell r="C896" t="str">
            <v>u</v>
          </cell>
          <cell r="D896">
            <v>15</v>
          </cell>
          <cell r="E896">
            <v>90.909099999999995</v>
          </cell>
          <cell r="F896">
            <v>1363.6364999999998</v>
          </cell>
          <cell r="G896">
            <v>0</v>
          </cell>
        </row>
        <row r="897">
          <cell r="A897" t="str">
            <v>02-T1284</v>
          </cell>
          <cell r="B897" t="str">
            <v>Mano de Obra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1240.6243519999998</v>
          </cell>
        </row>
        <row r="898">
          <cell r="A898" t="str">
            <v>I1005</v>
          </cell>
          <cell r="B898" t="str">
            <v>Ayudante</v>
          </cell>
          <cell r="C898" t="str">
            <v>hs</v>
          </cell>
          <cell r="D898">
            <v>1</v>
          </cell>
          <cell r="E898">
            <v>568.72268799999995</v>
          </cell>
          <cell r="F898">
            <v>568.72268799999995</v>
          </cell>
          <cell r="G898">
            <v>0</v>
          </cell>
        </row>
        <row r="899">
          <cell r="A899" t="str">
            <v>I1004</v>
          </cell>
          <cell r="B899" t="str">
            <v>Oficial</v>
          </cell>
          <cell r="C899" t="str">
            <v>hs</v>
          </cell>
          <cell r="D899">
            <v>1</v>
          </cell>
          <cell r="E899">
            <v>671.90166399999998</v>
          </cell>
          <cell r="F899">
            <v>671.90166399999998</v>
          </cell>
          <cell r="G899">
            <v>0</v>
          </cell>
        </row>
        <row r="901">
          <cell r="A901" t="str">
            <v>3.9.2.2.3</v>
          </cell>
          <cell r="B901" t="str">
            <v xml:space="preserve">Ejecución de mampostería de ladrillos cerámicos huecos de 18 cm  </v>
          </cell>
          <cell r="C901" t="str">
            <v>m2</v>
          </cell>
          <cell r="D901">
            <v>0</v>
          </cell>
          <cell r="E901">
            <v>0</v>
          </cell>
          <cell r="F901">
            <v>0</v>
          </cell>
          <cell r="G901">
            <v>3198.3953947599998</v>
          </cell>
        </row>
        <row r="902">
          <cell r="A902" t="str">
            <v>01-T1050</v>
          </cell>
          <cell r="B902" t="str">
            <v>Materiales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1957.77104276</v>
          </cell>
        </row>
        <row r="903">
          <cell r="A903" t="str">
            <v>I1000</v>
          </cell>
          <cell r="B903" t="str">
            <v>Cal Hidráulica En Polvo</v>
          </cell>
          <cell r="C903" t="str">
            <v>kg</v>
          </cell>
          <cell r="D903">
            <v>3.6</v>
          </cell>
          <cell r="E903">
            <v>16.2</v>
          </cell>
          <cell r="F903">
            <v>58.32</v>
          </cell>
          <cell r="G903">
            <v>0</v>
          </cell>
        </row>
        <row r="904">
          <cell r="A904" t="str">
            <v>I1001</v>
          </cell>
          <cell r="B904" t="str">
            <v>Cemento Portland x 50 kg</v>
          </cell>
          <cell r="C904" t="str">
            <v>kg</v>
          </cell>
          <cell r="D904">
            <v>2.25</v>
          </cell>
          <cell r="E904">
            <v>15.2066</v>
          </cell>
          <cell r="F904">
            <v>34.214849999999998</v>
          </cell>
          <cell r="G904">
            <v>0</v>
          </cell>
        </row>
        <row r="905">
          <cell r="A905" t="str">
            <v>I1002</v>
          </cell>
          <cell r="B905" t="str">
            <v>Arena a Granel</v>
          </cell>
          <cell r="C905" t="str">
            <v>m3</v>
          </cell>
          <cell r="D905">
            <v>2.5825000000000001E-2</v>
          </cell>
          <cell r="E905">
            <v>3102.1487999999999</v>
          </cell>
          <cell r="F905">
            <v>80.112992759999997</v>
          </cell>
          <cell r="G905">
            <v>0</v>
          </cell>
        </row>
        <row r="906">
          <cell r="A906" t="str">
            <v>I1021</v>
          </cell>
          <cell r="B906" t="str">
            <v>Ladrillo Hueco 18X18X33</v>
          </cell>
          <cell r="C906" t="str">
            <v>u</v>
          </cell>
          <cell r="D906">
            <v>16</v>
          </cell>
          <cell r="E906">
            <v>111.5702</v>
          </cell>
          <cell r="F906">
            <v>1785.1232</v>
          </cell>
          <cell r="G906">
            <v>0</v>
          </cell>
        </row>
        <row r="907">
          <cell r="A907" t="str">
            <v>02-T1050</v>
          </cell>
          <cell r="B907" t="str">
            <v>Mano de Obra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1240.6243519999998</v>
          </cell>
        </row>
        <row r="908">
          <cell r="A908" t="str">
            <v>I1005</v>
          </cell>
          <cell r="B908" t="str">
            <v>Ayudante</v>
          </cell>
          <cell r="C908" t="str">
            <v>hs</v>
          </cell>
          <cell r="D908">
            <v>1</v>
          </cell>
          <cell r="E908">
            <v>568.72268799999995</v>
          </cell>
          <cell r="F908">
            <v>568.72268799999995</v>
          </cell>
          <cell r="G908">
            <v>0</v>
          </cell>
        </row>
        <row r="909">
          <cell r="A909" t="str">
            <v>I1004</v>
          </cell>
          <cell r="B909" t="str">
            <v>Oficial</v>
          </cell>
          <cell r="C909" t="str">
            <v>hs</v>
          </cell>
          <cell r="D909">
            <v>1</v>
          </cell>
          <cell r="E909">
            <v>671.90166399999998</v>
          </cell>
          <cell r="F909">
            <v>671.90166399999998</v>
          </cell>
          <cell r="G909">
            <v>0</v>
          </cell>
        </row>
        <row r="911">
          <cell r="A911" t="str">
            <v>3.9.2.2.5</v>
          </cell>
          <cell r="B911" t="str">
            <v>Ejecución de revoques interiores completos - terminación idem existente</v>
          </cell>
          <cell r="C911" t="str">
            <v>m2</v>
          </cell>
          <cell r="D911">
            <v>0</v>
          </cell>
          <cell r="E911">
            <v>0</v>
          </cell>
          <cell r="F911">
            <v>0</v>
          </cell>
          <cell r="G911">
            <v>1719.7655664370848</v>
          </cell>
        </row>
        <row r="912">
          <cell r="A912" t="str">
            <v>01-T1359</v>
          </cell>
          <cell r="B912" t="str">
            <v>Materiales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259.38494612</v>
          </cell>
        </row>
        <row r="913">
          <cell r="A913" t="str">
            <v>I1032</v>
          </cell>
          <cell r="B913" t="str">
            <v>Cal Aerea Hidratada En Polvo x 25 kg</v>
          </cell>
          <cell r="C913" t="str">
            <v>kg</v>
          </cell>
          <cell r="D913">
            <v>1.41</v>
          </cell>
          <cell r="E913">
            <v>34.243000000000002</v>
          </cell>
          <cell r="F913">
            <v>48.282629999999997</v>
          </cell>
          <cell r="G913">
            <v>0</v>
          </cell>
        </row>
        <row r="914">
          <cell r="A914" t="str">
            <v>I1000</v>
          </cell>
          <cell r="B914" t="str">
            <v>Cal Hidráulica En Polvo</v>
          </cell>
          <cell r="C914" t="str">
            <v>kg</v>
          </cell>
          <cell r="D914">
            <v>3.6</v>
          </cell>
          <cell r="E914">
            <v>16.2</v>
          </cell>
          <cell r="F914">
            <v>58.32</v>
          </cell>
          <cell r="G914">
            <v>0</v>
          </cell>
        </row>
        <row r="915">
          <cell r="A915" t="str">
            <v>I1001</v>
          </cell>
          <cell r="B915" t="str">
            <v>Cemento Portland x 50 kg</v>
          </cell>
          <cell r="C915" t="str">
            <v>kg</v>
          </cell>
          <cell r="D915">
            <v>2.8</v>
          </cell>
          <cell r="E915">
            <v>15.2066</v>
          </cell>
          <cell r="F915">
            <v>42.578479999999999</v>
          </cell>
          <cell r="G915">
            <v>0</v>
          </cell>
        </row>
        <row r="916">
          <cell r="A916" t="str">
            <v>I1002</v>
          </cell>
          <cell r="B916" t="str">
            <v>Arena a Granel</v>
          </cell>
          <cell r="C916" t="str">
            <v>m3</v>
          </cell>
          <cell r="D916">
            <v>3.5525000000000001E-2</v>
          </cell>
          <cell r="E916">
            <v>3102.1487999999999</v>
          </cell>
          <cell r="F916">
            <v>110.20383612000001</v>
          </cell>
          <cell r="G916">
            <v>0</v>
          </cell>
        </row>
        <row r="917">
          <cell r="A917" t="str">
            <v>02-T1359</v>
          </cell>
          <cell r="B917" t="str">
            <v>Mano de Obra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1460.3806203170848</v>
          </cell>
        </row>
        <row r="918">
          <cell r="A918" t="str">
            <v>I1005</v>
          </cell>
          <cell r="B918" t="str">
            <v>Ayudante</v>
          </cell>
          <cell r="C918" t="str">
            <v>hs</v>
          </cell>
          <cell r="D918">
            <v>1.1771336085438091</v>
          </cell>
          <cell r="E918">
            <v>568.72268799999995</v>
          </cell>
          <cell r="F918">
            <v>669.46258998617486</v>
          </cell>
          <cell r="G918">
            <v>0</v>
          </cell>
        </row>
        <row r="919">
          <cell r="A919" t="str">
            <v>I1004</v>
          </cell>
          <cell r="B919" t="str">
            <v>Oficial</v>
          </cell>
          <cell r="C919" t="str">
            <v>hs</v>
          </cell>
          <cell r="D919">
            <v>1.1771336085438091</v>
          </cell>
          <cell r="E919">
            <v>671.90166399999998</v>
          </cell>
          <cell r="F919">
            <v>790.91803033090991</v>
          </cell>
          <cell r="G919">
            <v>0</v>
          </cell>
        </row>
        <row r="921">
          <cell r="A921" t="str">
            <v>3.9.2.2.6</v>
          </cell>
          <cell r="B921" t="str">
            <v>Ejecución de revoques hidrófugos exteriores completos - terminación fino a la cal</v>
          </cell>
          <cell r="C921" t="str">
            <v>m2</v>
          </cell>
          <cell r="D921">
            <v>0</v>
          </cell>
          <cell r="E921">
            <v>0</v>
          </cell>
          <cell r="F921">
            <v>0</v>
          </cell>
          <cell r="G921">
            <v>889.99284579302434</v>
          </cell>
        </row>
        <row r="922">
          <cell r="A922" t="str">
            <v>01-T1588</v>
          </cell>
          <cell r="B922" t="str">
            <v>Materiales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110.33889324</v>
          </cell>
        </row>
        <row r="923">
          <cell r="A923" t="str">
            <v>I1000</v>
          </cell>
          <cell r="B923" t="str">
            <v>Cal Hidráulica En Polvo</v>
          </cell>
          <cell r="C923" t="str">
            <v>kg</v>
          </cell>
          <cell r="D923">
            <v>2.4</v>
          </cell>
          <cell r="E923">
            <v>16.2</v>
          </cell>
          <cell r="F923">
            <v>38.879999999999995</v>
          </cell>
          <cell r="G923">
            <v>0</v>
          </cell>
        </row>
        <row r="924">
          <cell r="A924" t="str">
            <v>I1001</v>
          </cell>
          <cell r="B924" t="str">
            <v>Cemento Portland x 50 kg</v>
          </cell>
          <cell r="C924" t="str">
            <v>kg</v>
          </cell>
          <cell r="D924">
            <v>1.425</v>
          </cell>
          <cell r="E924">
            <v>15.2066</v>
          </cell>
          <cell r="F924">
            <v>21.669405000000001</v>
          </cell>
          <cell r="G924">
            <v>0</v>
          </cell>
        </row>
        <row r="925">
          <cell r="A925" t="str">
            <v>I1002</v>
          </cell>
          <cell r="B925" t="str">
            <v>Arena a Granel</v>
          </cell>
          <cell r="C925" t="str">
            <v>m3</v>
          </cell>
          <cell r="D925">
            <v>1.6050000000000002E-2</v>
          </cell>
          <cell r="E925">
            <v>3102.1487999999999</v>
          </cell>
          <cell r="F925">
            <v>49.789488240000004</v>
          </cell>
          <cell r="G925">
            <v>0</v>
          </cell>
        </row>
        <row r="926">
          <cell r="A926" t="str">
            <v>02-T1588</v>
          </cell>
          <cell r="B926" t="str">
            <v>Mano de Obra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779.65395255302428</v>
          </cell>
        </row>
        <row r="927">
          <cell r="A927" t="str">
            <v>I1005</v>
          </cell>
          <cell r="B927" t="str">
            <v>Ayudante</v>
          </cell>
          <cell r="C927" t="str">
            <v>hs</v>
          </cell>
          <cell r="D927">
            <v>0.62843676355066769</v>
          </cell>
          <cell r="E927">
            <v>568.72268799999995</v>
          </cell>
          <cell r="F927">
            <v>357.4062454045561</v>
          </cell>
          <cell r="G927">
            <v>0</v>
          </cell>
        </row>
        <row r="928">
          <cell r="A928" t="str">
            <v>I1004</v>
          </cell>
          <cell r="B928" t="str">
            <v>Oficial</v>
          </cell>
          <cell r="C928" t="str">
            <v>hs</v>
          </cell>
          <cell r="D928">
            <v>0.62843676355066769</v>
          </cell>
          <cell r="E928">
            <v>671.90166399999998</v>
          </cell>
          <cell r="F928">
            <v>422.24770714846818</v>
          </cell>
          <cell r="G928">
            <v>0</v>
          </cell>
        </row>
        <row r="930">
          <cell r="A930" t="str">
            <v>3.9.2.2.7</v>
          </cell>
          <cell r="B930" t="str">
            <v>Revoque Grueso peinado bajo revestimientos graníticos de espesor 31 mm.</v>
          </cell>
          <cell r="C930" t="str">
            <v>m2</v>
          </cell>
          <cell r="D930">
            <v>0</v>
          </cell>
          <cell r="E930">
            <v>0</v>
          </cell>
          <cell r="F930">
            <v>0</v>
          </cell>
          <cell r="G930">
            <v>889.99284579302434</v>
          </cell>
        </row>
        <row r="931">
          <cell r="A931" t="str">
            <v>01-T1588</v>
          </cell>
          <cell r="B931" t="str">
            <v>Materiales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110.33889324</v>
          </cell>
        </row>
        <row r="932">
          <cell r="A932" t="str">
            <v>I1000</v>
          </cell>
          <cell r="B932" t="str">
            <v>Cal Hidráulica En Polvo</v>
          </cell>
          <cell r="C932" t="str">
            <v>kg</v>
          </cell>
          <cell r="D932">
            <v>2.4</v>
          </cell>
          <cell r="E932">
            <v>16.2</v>
          </cell>
          <cell r="F932">
            <v>38.879999999999995</v>
          </cell>
          <cell r="G932">
            <v>0</v>
          </cell>
        </row>
        <row r="933">
          <cell r="A933" t="str">
            <v>I1001</v>
          </cell>
          <cell r="B933" t="str">
            <v>Cemento Portland x 50 kg</v>
          </cell>
          <cell r="C933" t="str">
            <v>kg</v>
          </cell>
          <cell r="D933">
            <v>1.425</v>
          </cell>
          <cell r="E933">
            <v>15.2066</v>
          </cell>
          <cell r="F933">
            <v>21.669405000000001</v>
          </cell>
          <cell r="G933">
            <v>0</v>
          </cell>
        </row>
        <row r="934">
          <cell r="A934" t="str">
            <v>I1002</v>
          </cell>
          <cell r="B934" t="str">
            <v>Arena a Granel</v>
          </cell>
          <cell r="C934" t="str">
            <v>m3</v>
          </cell>
          <cell r="D934">
            <v>1.6050000000000002E-2</v>
          </cell>
          <cell r="E934">
            <v>3102.1487999999999</v>
          </cell>
          <cell r="F934">
            <v>49.789488240000004</v>
          </cell>
          <cell r="G934">
            <v>0</v>
          </cell>
        </row>
        <row r="935">
          <cell r="A935" t="str">
            <v>02-T1588</v>
          </cell>
          <cell r="B935" t="str">
            <v>Mano de Obra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779.65395255302428</v>
          </cell>
        </row>
        <row r="936">
          <cell r="A936" t="str">
            <v>I1005</v>
          </cell>
          <cell r="B936" t="str">
            <v>Ayudante</v>
          </cell>
          <cell r="C936" t="str">
            <v>hs</v>
          </cell>
          <cell r="D936">
            <v>0.62843676355066769</v>
          </cell>
          <cell r="E936">
            <v>568.72268799999995</v>
          </cell>
          <cell r="F936">
            <v>357.4062454045561</v>
          </cell>
          <cell r="G936">
            <v>0</v>
          </cell>
        </row>
        <row r="937">
          <cell r="A937" t="str">
            <v>I1004</v>
          </cell>
          <cell r="B937" t="str">
            <v>Oficial</v>
          </cell>
          <cell r="C937" t="str">
            <v>hs</v>
          </cell>
          <cell r="D937">
            <v>0.62843676355066769</v>
          </cell>
          <cell r="E937">
            <v>671.90166399999998</v>
          </cell>
          <cell r="F937">
            <v>422.24770714846818</v>
          </cell>
          <cell r="G937">
            <v>0</v>
          </cell>
        </row>
        <row r="939">
          <cell r="A939" t="str">
            <v>3.9.2.2.9</v>
          </cell>
          <cell r="B939" t="str">
            <v>Adintelamientos con perfiles normales s/ Cálculo en Aperturas de Nuevos Vanos</v>
          </cell>
          <cell r="C939" t="str">
            <v>ml</v>
          </cell>
          <cell r="D939">
            <v>0</v>
          </cell>
          <cell r="E939">
            <v>0</v>
          </cell>
          <cell r="F939">
            <v>0</v>
          </cell>
          <cell r="G939">
            <v>15243.176060999998</v>
          </cell>
        </row>
        <row r="940">
          <cell r="A940" t="str">
            <v>01-T3149</v>
          </cell>
          <cell r="B940" t="str">
            <v>Materiales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5318.1812449999998</v>
          </cell>
        </row>
        <row r="941">
          <cell r="A941" t="str">
            <v>I1500</v>
          </cell>
          <cell r="B941" t="str">
            <v>IPN 120 x 6 mts (11.20 kg/ml)</v>
          </cell>
          <cell r="C941" t="str">
            <v>u</v>
          </cell>
          <cell r="D941">
            <v>0.25</v>
          </cell>
          <cell r="E941">
            <v>16115.702499999999</v>
          </cell>
          <cell r="F941">
            <v>4028.9256249999999</v>
          </cell>
          <cell r="G941">
            <v>0</v>
          </cell>
        </row>
        <row r="942">
          <cell r="A942" t="str">
            <v>I1001</v>
          </cell>
          <cell r="B942" t="str">
            <v>Cemento Portland x 50 kg</v>
          </cell>
          <cell r="C942" t="str">
            <v>kg</v>
          </cell>
          <cell r="D942">
            <v>50</v>
          </cell>
          <cell r="E942">
            <v>15.2066</v>
          </cell>
          <cell r="F942">
            <v>760.33</v>
          </cell>
          <cell r="G942">
            <v>0</v>
          </cell>
        </row>
        <row r="943">
          <cell r="A943" t="str">
            <v>I1033</v>
          </cell>
          <cell r="B943" t="str">
            <v>Arena Fina</v>
          </cell>
          <cell r="C943" t="str">
            <v>m3</v>
          </cell>
          <cell r="D943">
            <v>0.2</v>
          </cell>
          <cell r="E943">
            <v>2644.6280999999999</v>
          </cell>
          <cell r="F943">
            <v>528.92561999999998</v>
          </cell>
          <cell r="G943">
            <v>0</v>
          </cell>
        </row>
        <row r="944">
          <cell r="A944" t="str">
            <v>02-T3149</v>
          </cell>
          <cell r="B944" t="str">
            <v>Mano de Obra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9924.9948159999985</v>
          </cell>
        </row>
        <row r="945">
          <cell r="A945" t="str">
            <v>I1005</v>
          </cell>
          <cell r="B945" t="str">
            <v>Ayudante</v>
          </cell>
          <cell r="C945" t="str">
            <v>hs</v>
          </cell>
          <cell r="D945">
            <v>8</v>
          </cell>
          <cell r="E945">
            <v>568.72268799999995</v>
          </cell>
          <cell r="F945">
            <v>4549.7815039999996</v>
          </cell>
          <cell r="G945">
            <v>0</v>
          </cell>
        </row>
        <row r="946">
          <cell r="A946" t="str">
            <v>I1004</v>
          </cell>
          <cell r="B946" t="str">
            <v>Oficial</v>
          </cell>
          <cell r="C946" t="str">
            <v>hs</v>
          </cell>
          <cell r="D946">
            <v>8</v>
          </cell>
          <cell r="E946">
            <v>671.90166399999998</v>
          </cell>
          <cell r="F946">
            <v>5375.2133119999999</v>
          </cell>
          <cell r="G946">
            <v>0</v>
          </cell>
        </row>
        <row r="948">
          <cell r="A948" t="str">
            <v>3.9.2.3.3</v>
          </cell>
          <cell r="B948" t="str">
            <v>Vigueta pretensada hormigón con ladrillo EPS</v>
          </cell>
          <cell r="C948" t="str">
            <v>m2</v>
          </cell>
          <cell r="D948">
            <v>0</v>
          </cell>
          <cell r="E948">
            <v>0</v>
          </cell>
          <cell r="F948">
            <v>0</v>
          </cell>
          <cell r="G948">
            <v>11468.527918665048</v>
          </cell>
        </row>
        <row r="949">
          <cell r="A949" t="str">
            <v>01-T2605</v>
          </cell>
          <cell r="B949" t="str">
            <v>Materiales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8655.8986176501221</v>
          </cell>
        </row>
        <row r="950">
          <cell r="A950" t="str">
            <v>I1014</v>
          </cell>
          <cell r="B950" t="str">
            <v>Alambre Negro Recocido N 16</v>
          </cell>
          <cell r="C950" t="str">
            <v>kg</v>
          </cell>
          <cell r="D950">
            <v>3.7313432835820892E-2</v>
          </cell>
          <cell r="E950">
            <v>572.72730000000001</v>
          </cell>
          <cell r="F950">
            <v>21.370421641791044</v>
          </cell>
          <cell r="G950">
            <v>0</v>
          </cell>
        </row>
        <row r="951">
          <cell r="A951" t="str">
            <v>I1015</v>
          </cell>
          <cell r="B951" t="str">
            <v>Clavos De 2"</v>
          </cell>
          <cell r="C951" t="str">
            <v>kg</v>
          </cell>
          <cell r="D951">
            <v>8.9552238805970144E-2</v>
          </cell>
          <cell r="E951">
            <v>683.37189999999998</v>
          </cell>
          <cell r="F951">
            <v>61.197483582089546</v>
          </cell>
          <cell r="G951">
            <v>0</v>
          </cell>
        </row>
        <row r="952">
          <cell r="A952" t="str">
            <v>I1037</v>
          </cell>
          <cell r="B952" t="str">
            <v>Malla 15X15 6Mm. (6X2.15Mts.) Q84</v>
          </cell>
          <cell r="C952" t="str">
            <v>u</v>
          </cell>
          <cell r="D952">
            <v>8.5271317829457377E-2</v>
          </cell>
          <cell r="E952">
            <v>8247.9339</v>
          </cell>
          <cell r="F952">
            <v>703.31219302325587</v>
          </cell>
          <cell r="G952">
            <v>0</v>
          </cell>
        </row>
        <row r="953">
          <cell r="A953" t="str">
            <v>I1019</v>
          </cell>
          <cell r="B953" t="str">
            <v>Hormigon Elaborado H30</v>
          </cell>
          <cell r="C953" t="str">
            <v>m3</v>
          </cell>
          <cell r="D953">
            <v>0.6</v>
          </cell>
          <cell r="E953">
            <v>9940</v>
          </cell>
          <cell r="F953">
            <v>5964</v>
          </cell>
          <cell r="G953">
            <v>0</v>
          </cell>
        </row>
        <row r="954">
          <cell r="A954" t="str">
            <v>I2617</v>
          </cell>
          <cell r="B954" t="str">
            <v>Ladrillo para losas telgopor 12 x 40 x 100</v>
          </cell>
          <cell r="C954" t="str">
            <v>u</v>
          </cell>
          <cell r="D954">
            <v>2.5522388059701493</v>
          </cell>
          <cell r="E954">
            <v>206.28399999999999</v>
          </cell>
          <cell r="F954">
            <v>526.48602985074626</v>
          </cell>
          <cell r="G954">
            <v>0</v>
          </cell>
        </row>
        <row r="955">
          <cell r="A955" t="str">
            <v>I1012</v>
          </cell>
          <cell r="B955" t="str">
            <v>Tabla De 1" Saligna Bruto</v>
          </cell>
          <cell r="C955" t="str">
            <v>m2</v>
          </cell>
          <cell r="D955">
            <v>4.4776119402985072E-2</v>
          </cell>
          <cell r="E955">
            <v>864.46280000000002</v>
          </cell>
          <cell r="F955">
            <v>38.707289552238805</v>
          </cell>
          <cell r="G955">
            <v>0</v>
          </cell>
        </row>
        <row r="956">
          <cell r="A956" t="str">
            <v>I2613</v>
          </cell>
          <cell r="B956" t="str">
            <v>Viguetas pretensadas de 4,00 ml</v>
          </cell>
          <cell r="C956" t="str">
            <v>u</v>
          </cell>
          <cell r="D956">
            <v>0.5</v>
          </cell>
          <cell r="E956">
            <v>2681.6504</v>
          </cell>
          <cell r="F956">
            <v>1340.8252</v>
          </cell>
          <cell r="G956">
            <v>0</v>
          </cell>
        </row>
        <row r="957">
          <cell r="A957" t="str">
            <v>02-T2605</v>
          </cell>
          <cell r="B957" t="str">
            <v>Mano de Obra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2481.2487039999996</v>
          </cell>
        </row>
        <row r="958">
          <cell r="A958" t="str">
            <v>I1005</v>
          </cell>
          <cell r="B958" t="str">
            <v>Ayudante</v>
          </cell>
          <cell r="C958" t="str">
            <v>hs</v>
          </cell>
          <cell r="D958">
            <v>2</v>
          </cell>
          <cell r="E958">
            <v>568.72268799999995</v>
          </cell>
          <cell r="F958">
            <v>1137.4453759999999</v>
          </cell>
          <cell r="G958">
            <v>0</v>
          </cell>
        </row>
        <row r="959">
          <cell r="A959" t="str">
            <v>I1004</v>
          </cell>
          <cell r="B959" t="str">
            <v>Oficial</v>
          </cell>
          <cell r="C959" t="str">
            <v>hs</v>
          </cell>
          <cell r="D959">
            <v>2</v>
          </cell>
          <cell r="E959">
            <v>671.90166399999998</v>
          </cell>
          <cell r="F959">
            <v>1343.803328</v>
          </cell>
          <cell r="G959">
            <v>0</v>
          </cell>
        </row>
        <row r="960">
          <cell r="A960" t="str">
            <v>04-T2605</v>
          </cell>
          <cell r="B960" t="str">
            <v>Subcontratos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331.38059701492534</v>
          </cell>
        </row>
        <row r="961">
          <cell r="A961" t="str">
            <v>I1314</v>
          </cell>
          <cell r="B961" t="str">
            <v>Servicio De Bombeado con Pluma</v>
          </cell>
          <cell r="C961" t="str">
            <v>m3</v>
          </cell>
          <cell r="D961">
            <v>5.2238805970149252E-2</v>
          </cell>
          <cell r="E961">
            <v>415</v>
          </cell>
          <cell r="F961">
            <v>21.67910447761194</v>
          </cell>
          <cell r="G961">
            <v>0</v>
          </cell>
        </row>
        <row r="962">
          <cell r="A962" t="str">
            <v>I1315</v>
          </cell>
          <cell r="B962" t="str">
            <v>Traslado De Bomba con Pluma</v>
          </cell>
          <cell r="C962" t="str">
            <v>u</v>
          </cell>
          <cell r="D962">
            <v>7.462686567164179E-3</v>
          </cell>
          <cell r="E962">
            <v>41500</v>
          </cell>
          <cell r="F962">
            <v>309.70149253731341</v>
          </cell>
          <cell r="G962">
            <v>0</v>
          </cell>
        </row>
        <row r="964">
          <cell r="A964" t="str">
            <v>3.9.2.3.4</v>
          </cell>
          <cell r="B964" t="str">
            <v>Membrana Multicapa (aislación hidrófuga, aislació térmica y barrera de vapor)</v>
          </cell>
          <cell r="C964" t="str">
            <v>m2</v>
          </cell>
          <cell r="D964">
            <v>0</v>
          </cell>
          <cell r="E964">
            <v>0</v>
          </cell>
          <cell r="F964">
            <v>0</v>
          </cell>
          <cell r="G964">
            <v>11311.455828015898</v>
          </cell>
        </row>
        <row r="965">
          <cell r="A965" t="str">
            <v>01-T1428</v>
          </cell>
          <cell r="B965" t="str">
            <v>Materiales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7868.1724312022216</v>
          </cell>
        </row>
        <row r="966">
          <cell r="A966" t="str">
            <v>I1423</v>
          </cell>
          <cell r="B966" t="str">
            <v>Malla 15X15 8 mm 6 X 2.40 Mts. (14,4 m2)</v>
          </cell>
          <cell r="C966" t="str">
            <v>u</v>
          </cell>
          <cell r="D966">
            <v>7.6388888888888895E-2</v>
          </cell>
          <cell r="E966">
            <v>20467.768599999999</v>
          </cell>
          <cell r="F966">
            <v>1563.5101013888889</v>
          </cell>
          <cell r="G966">
            <v>0</v>
          </cell>
        </row>
        <row r="967">
          <cell r="A967" t="str">
            <v>I1000</v>
          </cell>
          <cell r="B967" t="str">
            <v>Cal Hidráulica En Polvo</v>
          </cell>
          <cell r="C967" t="str">
            <v>kg</v>
          </cell>
          <cell r="D967">
            <v>4.8</v>
          </cell>
          <cell r="E967">
            <v>16.2</v>
          </cell>
          <cell r="F967">
            <v>77.759999999999991</v>
          </cell>
          <cell r="G967">
            <v>0</v>
          </cell>
        </row>
        <row r="968">
          <cell r="A968" t="str">
            <v>I1001</v>
          </cell>
          <cell r="B968" t="str">
            <v>Cemento Portland x 50 kg</v>
          </cell>
          <cell r="C968" t="str">
            <v>kg</v>
          </cell>
          <cell r="D968">
            <v>2.85</v>
          </cell>
          <cell r="E968">
            <v>15.2066</v>
          </cell>
          <cell r="F968">
            <v>43.338810000000002</v>
          </cell>
          <cell r="G968">
            <v>0</v>
          </cell>
        </row>
        <row r="969">
          <cell r="A969" t="str">
            <v>I1321</v>
          </cell>
          <cell r="B969" t="str">
            <v>Membrana Asfaltica Aluminio Emapi Max Flexible 40Kg W450 - Prestigio (10 M2)</v>
          </cell>
          <cell r="C969" t="str">
            <v>u</v>
          </cell>
          <cell r="D969">
            <v>1</v>
          </cell>
          <cell r="E969">
            <v>4793.3883999999998</v>
          </cell>
          <cell r="F969">
            <v>4793.3883999999998</v>
          </cell>
          <cell r="G969">
            <v>0</v>
          </cell>
        </row>
        <row r="970">
          <cell r="A970" t="str">
            <v>I1002</v>
          </cell>
          <cell r="B970" t="str">
            <v>Arena a Granel</v>
          </cell>
          <cell r="C970" t="str">
            <v>m3</v>
          </cell>
          <cell r="D970">
            <v>3.2100000000000004E-2</v>
          </cell>
          <cell r="E970">
            <v>3102.1487999999999</v>
          </cell>
          <cell r="F970">
            <v>99.578976480000009</v>
          </cell>
          <cell r="G970">
            <v>0</v>
          </cell>
        </row>
        <row r="971">
          <cell r="A971" t="str">
            <v>I1019</v>
          </cell>
          <cell r="B971" t="str">
            <v>Hormigon Elaborado H30</v>
          </cell>
          <cell r="C971" t="str">
            <v>m3</v>
          </cell>
          <cell r="D971">
            <v>0.12</v>
          </cell>
          <cell r="E971">
            <v>9940</v>
          </cell>
          <cell r="F971">
            <v>1192.8</v>
          </cell>
          <cell r="G971">
            <v>0</v>
          </cell>
        </row>
        <row r="972">
          <cell r="A972" t="str">
            <v>I1189</v>
          </cell>
          <cell r="B972" t="str">
            <v>Pintura Asfaltica X 20 Lts (8 A 12 M2/Litro/Mano)</v>
          </cell>
          <cell r="C972" t="str">
            <v>lata</v>
          </cell>
          <cell r="D972">
            <v>1.6666666666666666E-2</v>
          </cell>
          <cell r="E972">
            <v>5867.7686000000003</v>
          </cell>
          <cell r="F972">
            <v>97.796143333333333</v>
          </cell>
          <cell r="G972">
            <v>0</v>
          </cell>
        </row>
        <row r="973">
          <cell r="A973" t="str">
            <v>02-T1428</v>
          </cell>
          <cell r="B973" t="str">
            <v>Mano de Obra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3443.2833968136752</v>
          </cell>
        </row>
        <row r="974">
          <cell r="A974" t="str">
            <v>I1005</v>
          </cell>
          <cell r="B974" t="str">
            <v>Ayudante</v>
          </cell>
          <cell r="C974" t="str">
            <v>hs</v>
          </cell>
          <cell r="D974">
            <v>2.8837606837606837</v>
          </cell>
          <cell r="E974">
            <v>568.72268799999995</v>
          </cell>
          <cell r="F974">
            <v>1640.0601276170939</v>
          </cell>
          <cell r="G974">
            <v>0</v>
          </cell>
        </row>
        <row r="975">
          <cell r="A975" t="str">
            <v>I1004</v>
          </cell>
          <cell r="B975" t="str">
            <v>Oficial</v>
          </cell>
          <cell r="C975" t="str">
            <v>hs</v>
          </cell>
          <cell r="D975">
            <v>2.683760683760684</v>
          </cell>
          <cell r="E975">
            <v>671.90166399999998</v>
          </cell>
          <cell r="F975">
            <v>1803.2232691965812</v>
          </cell>
          <cell r="G975">
            <v>0</v>
          </cell>
        </row>
        <row r="977">
          <cell r="A977" t="str">
            <v>3.9.2.3.5</v>
          </cell>
          <cell r="B977" t="str">
            <v>Contrapiso alivianado con esferas de poliestireno expandido - Pendiente Mínima: 2% Máxima: 4%</v>
          </cell>
          <cell r="C977" t="str">
            <v>m2</v>
          </cell>
          <cell r="D977">
            <v>0</v>
          </cell>
          <cell r="E977">
            <v>0</v>
          </cell>
          <cell r="F977">
            <v>0</v>
          </cell>
          <cell r="G977">
            <v>4018.0639461111118</v>
          </cell>
        </row>
        <row r="978">
          <cell r="A978" t="str">
            <v>01-T2718</v>
          </cell>
          <cell r="B978" t="str">
            <v>Materiales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3328.8281950000005</v>
          </cell>
        </row>
        <row r="979">
          <cell r="A979" t="str">
            <v>I1001</v>
          </cell>
          <cell r="B979" t="str">
            <v>Cemento Portland x 50 kg</v>
          </cell>
          <cell r="C979" t="str">
            <v>kg</v>
          </cell>
          <cell r="D979">
            <v>17.5</v>
          </cell>
          <cell r="E979">
            <v>15.2066</v>
          </cell>
          <cell r="F979">
            <v>266.1155</v>
          </cell>
          <cell r="G979">
            <v>0</v>
          </cell>
        </row>
        <row r="980">
          <cell r="A980" t="str">
            <v>I1470</v>
          </cell>
          <cell r="B980" t="str">
            <v>Perlas Telgopor X 170 Lt (rinde 0,2 m3)</v>
          </cell>
          <cell r="C980" t="str">
            <v>u</v>
          </cell>
          <cell r="D980">
            <v>0.35000000000000003</v>
          </cell>
          <cell r="E980">
            <v>8750.6077000000005</v>
          </cell>
          <cell r="F980">
            <v>3062.7126950000006</v>
          </cell>
          <cell r="G980">
            <v>0</v>
          </cell>
        </row>
        <row r="981">
          <cell r="A981" t="str">
            <v>02-T2718</v>
          </cell>
          <cell r="B981" t="str">
            <v>Mano de Obra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689.23575111111109</v>
          </cell>
        </row>
        <row r="982">
          <cell r="A982" t="str">
            <v>I1005</v>
          </cell>
          <cell r="B982" t="str">
            <v>Ayudante</v>
          </cell>
          <cell r="C982" t="str">
            <v>hs</v>
          </cell>
          <cell r="D982">
            <v>0.55555555555555558</v>
          </cell>
          <cell r="E982">
            <v>568.72268799999995</v>
          </cell>
          <cell r="F982">
            <v>315.95704888888889</v>
          </cell>
          <cell r="G982">
            <v>0</v>
          </cell>
        </row>
        <row r="983">
          <cell r="A983" t="str">
            <v>I1004</v>
          </cell>
          <cell r="B983" t="str">
            <v>Oficial</v>
          </cell>
          <cell r="C983" t="str">
            <v>hs</v>
          </cell>
          <cell r="D983">
            <v>0.55555555555555558</v>
          </cell>
          <cell r="E983">
            <v>671.90166399999998</v>
          </cell>
          <cell r="F983">
            <v>373.27870222222225</v>
          </cell>
          <cell r="G983">
            <v>0</v>
          </cell>
        </row>
        <row r="985">
          <cell r="A985" t="str">
            <v>3.9.2.3.6</v>
          </cell>
          <cell r="B985" t="str">
            <v>Ejecución de carpeta hidrófuga de nivelación</v>
          </cell>
          <cell r="C985" t="str">
            <v>m2</v>
          </cell>
          <cell r="D985">
            <v>0</v>
          </cell>
          <cell r="E985">
            <v>0</v>
          </cell>
          <cell r="F985">
            <v>0</v>
          </cell>
          <cell r="G985">
            <v>1177.2742308000002</v>
          </cell>
        </row>
        <row r="986">
          <cell r="A986" t="str">
            <v>01-T1071</v>
          </cell>
          <cell r="B986" t="str">
            <v>Materiales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494.93083720000004</v>
          </cell>
        </row>
        <row r="987">
          <cell r="A987" t="str">
            <v>I1001</v>
          </cell>
          <cell r="B987" t="str">
            <v>Cemento Portland x 50 kg</v>
          </cell>
          <cell r="C987" t="str">
            <v>kg</v>
          </cell>
          <cell r="D987">
            <v>15.299999999999999</v>
          </cell>
          <cell r="E987">
            <v>15.2066</v>
          </cell>
          <cell r="F987">
            <v>232.66098</v>
          </cell>
          <cell r="G987">
            <v>0</v>
          </cell>
        </row>
        <row r="988">
          <cell r="A988" t="str">
            <v>I1034</v>
          </cell>
          <cell r="B988" t="str">
            <v>Iggam Ceresita Tambor X 200 Litros</v>
          </cell>
          <cell r="C988" t="str">
            <v>u</v>
          </cell>
          <cell r="D988">
            <v>1.2500000000000001E-2</v>
          </cell>
          <cell r="E988">
            <v>13164.1736</v>
          </cell>
          <cell r="F988">
            <v>164.55217000000002</v>
          </cell>
          <cell r="G988">
            <v>0</v>
          </cell>
        </row>
        <row r="989">
          <cell r="A989" t="str">
            <v>I1002</v>
          </cell>
          <cell r="B989" t="str">
            <v>Arena a Granel</v>
          </cell>
          <cell r="C989" t="str">
            <v>m3</v>
          </cell>
          <cell r="D989">
            <v>3.15E-2</v>
          </cell>
          <cell r="E989">
            <v>3102.1487999999999</v>
          </cell>
          <cell r="F989">
            <v>97.7176872</v>
          </cell>
          <cell r="G989">
            <v>0</v>
          </cell>
        </row>
        <row r="990">
          <cell r="A990" t="str">
            <v>02-T1071</v>
          </cell>
          <cell r="B990" t="str">
            <v>Mano de Obra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682.34339360000001</v>
          </cell>
        </row>
        <row r="991">
          <cell r="A991" t="str">
            <v>I1005</v>
          </cell>
          <cell r="B991" t="str">
            <v>Ayudante</v>
          </cell>
          <cell r="C991" t="str">
            <v>hs</v>
          </cell>
          <cell r="D991">
            <v>0.55000000000000004</v>
          </cell>
          <cell r="E991">
            <v>568.72268799999995</v>
          </cell>
          <cell r="F991">
            <v>312.79747839999999</v>
          </cell>
          <cell r="G991">
            <v>0</v>
          </cell>
        </row>
        <row r="992">
          <cell r="A992" t="str">
            <v>I1004</v>
          </cell>
          <cell r="B992" t="str">
            <v>Oficial</v>
          </cell>
          <cell r="C992" t="str">
            <v>hs</v>
          </cell>
          <cell r="D992">
            <v>0.55000000000000004</v>
          </cell>
          <cell r="E992">
            <v>671.90166399999998</v>
          </cell>
          <cell r="F992">
            <v>369.54591520000002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3.9.2.3.7</v>
          </cell>
          <cell r="B994" t="str">
            <v>Membrana Fibrada Elastomérica Flexible</v>
          </cell>
          <cell r="C994" t="str">
            <v>m2</v>
          </cell>
          <cell r="D994">
            <v>0</v>
          </cell>
          <cell r="E994">
            <v>0</v>
          </cell>
          <cell r="F994">
            <v>0</v>
          </cell>
          <cell r="G994">
            <v>775.7574026820937</v>
          </cell>
        </row>
        <row r="995">
          <cell r="A995" t="str">
            <v>01-T1585</v>
          </cell>
          <cell r="B995" t="str">
            <v>Materiales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444.9242421487603</v>
          </cell>
        </row>
        <row r="996">
          <cell r="A996" t="str">
            <v>I1584</v>
          </cell>
          <cell r="B996" t="str">
            <v>Membrana Flexible Bicomponente Sinteplast Construccion 32kg (rend. 2 kg/m2)</v>
          </cell>
          <cell r="C996" t="str">
            <v>u</v>
          </cell>
          <cell r="D996">
            <v>6.25E-2</v>
          </cell>
          <cell r="E996">
            <v>6983.4710743801652</v>
          </cell>
          <cell r="F996">
            <v>436.46694214876032</v>
          </cell>
          <cell r="G996">
            <v>0</v>
          </cell>
        </row>
        <row r="997">
          <cell r="A997" t="str">
            <v>I1335</v>
          </cell>
          <cell r="B997" t="str">
            <v>Rodillo De Lana Para Pintor</v>
          </cell>
          <cell r="C997" t="str">
            <v>u</v>
          </cell>
          <cell r="D997">
            <v>1.6666666666666666E-2</v>
          </cell>
          <cell r="E997">
            <v>507.43799999999999</v>
          </cell>
          <cell r="F997">
            <v>8.4573</v>
          </cell>
          <cell r="G997">
            <v>0</v>
          </cell>
        </row>
        <row r="998">
          <cell r="A998" t="str">
            <v>02-T1585</v>
          </cell>
          <cell r="B998" t="str">
            <v>Mano de Obra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330.83316053333328</v>
          </cell>
        </row>
        <row r="999">
          <cell r="A999" t="str">
            <v>I1005</v>
          </cell>
          <cell r="B999" t="str">
            <v>Ayudante</v>
          </cell>
          <cell r="C999" t="str">
            <v>hs</v>
          </cell>
          <cell r="D999">
            <v>0.26666666666666666</v>
          </cell>
          <cell r="E999">
            <v>568.72268799999995</v>
          </cell>
          <cell r="F999">
            <v>151.65938346666664</v>
          </cell>
          <cell r="G999">
            <v>0</v>
          </cell>
        </row>
        <row r="1000">
          <cell r="A1000" t="str">
            <v>I1004</v>
          </cell>
          <cell r="B1000" t="str">
            <v>Oficial</v>
          </cell>
          <cell r="C1000" t="str">
            <v>hs</v>
          </cell>
          <cell r="D1000">
            <v>0.26666666666666666</v>
          </cell>
          <cell r="E1000">
            <v>671.90166399999998</v>
          </cell>
          <cell r="F1000">
            <v>179.17377706666667</v>
          </cell>
          <cell r="G1000">
            <v>0</v>
          </cell>
        </row>
        <row r="1002">
          <cell r="A1002" t="str">
            <v>3.9.2.4.1</v>
          </cell>
          <cell r="B1002" t="str">
            <v>Ejecución de Contrapiso de Hormigón de cascotes - Esp: 8 cm</v>
          </cell>
          <cell r="C1002" t="str">
            <v>m2</v>
          </cell>
          <cell r="D1002">
            <v>0</v>
          </cell>
          <cell r="E1002">
            <v>0</v>
          </cell>
          <cell r="F1002">
            <v>0</v>
          </cell>
          <cell r="G1002">
            <v>1353.1034495496751</v>
          </cell>
        </row>
        <row r="1003">
          <cell r="A1003" t="str">
            <v>01-T1068</v>
          </cell>
          <cell r="B1003" t="str">
            <v>Materiales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504.81329433600001</v>
          </cell>
        </row>
        <row r="1004">
          <cell r="A1004" t="str">
            <v>I1000</v>
          </cell>
          <cell r="B1004" t="str">
            <v>Cal Hidráulica En Polvo</v>
          </cell>
          <cell r="C1004" t="str">
            <v>kg</v>
          </cell>
          <cell r="D1004">
            <v>7.56</v>
          </cell>
          <cell r="E1004">
            <v>16.2</v>
          </cell>
          <cell r="F1004">
            <v>122.47199999999999</v>
          </cell>
          <cell r="G1004">
            <v>0</v>
          </cell>
        </row>
        <row r="1005">
          <cell r="A1005" t="str">
            <v>I1001</v>
          </cell>
          <cell r="B1005" t="str">
            <v>Cemento Portland x 50 kg</v>
          </cell>
          <cell r="C1005" t="str">
            <v>kg</v>
          </cell>
          <cell r="D1005">
            <v>2.16</v>
          </cell>
          <cell r="E1005">
            <v>15.2066</v>
          </cell>
          <cell r="F1005">
            <v>32.846256000000004</v>
          </cell>
          <cell r="G1005">
            <v>0</v>
          </cell>
        </row>
        <row r="1006">
          <cell r="A1006" t="str">
            <v>I1002</v>
          </cell>
          <cell r="B1006" t="str">
            <v>Arena a Granel</v>
          </cell>
          <cell r="C1006" t="str">
            <v>m3</v>
          </cell>
          <cell r="D1006">
            <v>4.9439999999999998E-2</v>
          </cell>
          <cell r="E1006">
            <v>3102.1487999999999</v>
          </cell>
          <cell r="F1006">
            <v>153.370236672</v>
          </cell>
          <cell r="G1006">
            <v>0</v>
          </cell>
        </row>
        <row r="1007">
          <cell r="A1007" t="str">
            <v>I1036</v>
          </cell>
          <cell r="B1007" t="str">
            <v>Cascote Picado X bolson M3</v>
          </cell>
          <cell r="C1007" t="str">
            <v>m3</v>
          </cell>
          <cell r="D1007">
            <v>9.8879999999999996E-2</v>
          </cell>
          <cell r="E1007">
            <v>1983.4628</v>
          </cell>
          <cell r="F1007">
            <v>196.12480166399999</v>
          </cell>
          <cell r="G1007">
            <v>0</v>
          </cell>
        </row>
        <row r="1008">
          <cell r="A1008" t="str">
            <v>02-T1068</v>
          </cell>
          <cell r="B1008" t="str">
            <v>Mano de Obra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848.29015521367523</v>
          </cell>
        </row>
        <row r="1009">
          <cell r="A1009" t="str">
            <v>I1005</v>
          </cell>
          <cell r="B1009" t="str">
            <v>Ayudante</v>
          </cell>
          <cell r="C1009" t="str">
            <v>hs</v>
          </cell>
          <cell r="D1009">
            <v>0.68376068376068377</v>
          </cell>
          <cell r="E1009">
            <v>568.72268799999995</v>
          </cell>
          <cell r="F1009">
            <v>388.87021401709399</v>
          </cell>
          <cell r="G1009">
            <v>0</v>
          </cell>
        </row>
        <row r="1010">
          <cell r="A1010" t="str">
            <v>I1004</v>
          </cell>
          <cell r="B1010" t="str">
            <v>Oficial</v>
          </cell>
          <cell r="C1010" t="str">
            <v>hs</v>
          </cell>
          <cell r="D1010">
            <v>0.68376068376068377</v>
          </cell>
          <cell r="E1010">
            <v>671.90166399999998</v>
          </cell>
          <cell r="F1010">
            <v>459.41994119658119</v>
          </cell>
          <cell r="G1010">
            <v>0</v>
          </cell>
        </row>
        <row r="1012">
          <cell r="A1012" t="str">
            <v>3.9.2.4.2</v>
          </cell>
          <cell r="B1012" t="str">
            <v xml:space="preserve">Ejecucion de Carpeta de Nivelación </v>
          </cell>
          <cell r="C1012" t="str">
            <v>m2</v>
          </cell>
          <cell r="D1012">
            <v>0</v>
          </cell>
          <cell r="E1012">
            <v>0</v>
          </cell>
          <cell r="F1012">
            <v>0</v>
          </cell>
          <cell r="G1012">
            <v>895.62773199999992</v>
          </cell>
        </row>
        <row r="1013">
          <cell r="A1013" t="str">
            <v>01-T1465</v>
          </cell>
          <cell r="B1013" t="str">
            <v>Materiales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275.31555600000002</v>
          </cell>
        </row>
        <row r="1014">
          <cell r="A1014" t="str">
            <v>I1001</v>
          </cell>
          <cell r="B1014" t="str">
            <v>Cemento Portland x 50 kg</v>
          </cell>
          <cell r="C1014" t="str">
            <v>kg</v>
          </cell>
          <cell r="D1014">
            <v>12.75</v>
          </cell>
          <cell r="E1014">
            <v>15.2066</v>
          </cell>
          <cell r="F1014">
            <v>193.88415000000001</v>
          </cell>
          <cell r="G1014">
            <v>0</v>
          </cell>
        </row>
        <row r="1015">
          <cell r="A1015" t="str">
            <v>I1002</v>
          </cell>
          <cell r="B1015" t="str">
            <v>Arena a Granel</v>
          </cell>
          <cell r="C1015" t="str">
            <v>m3</v>
          </cell>
          <cell r="D1015">
            <v>2.6250000000000002E-2</v>
          </cell>
          <cell r="E1015">
            <v>3102.1487999999999</v>
          </cell>
          <cell r="F1015">
            <v>81.43140600000001</v>
          </cell>
          <cell r="G1015">
            <v>0</v>
          </cell>
        </row>
        <row r="1016">
          <cell r="A1016" t="str">
            <v>02-T1465</v>
          </cell>
          <cell r="B1016" t="str">
            <v>Mano de Obra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620.31217599999991</v>
          </cell>
        </row>
        <row r="1017">
          <cell r="A1017" t="str">
            <v>I1005</v>
          </cell>
          <cell r="B1017" t="str">
            <v>Ayudante</v>
          </cell>
          <cell r="C1017" t="str">
            <v>hs</v>
          </cell>
          <cell r="D1017">
            <v>0.5</v>
          </cell>
          <cell r="E1017">
            <v>568.72268799999995</v>
          </cell>
          <cell r="F1017">
            <v>284.36134399999997</v>
          </cell>
          <cell r="G1017">
            <v>0</v>
          </cell>
        </row>
        <row r="1018">
          <cell r="A1018" t="str">
            <v>I1004</v>
          </cell>
          <cell r="B1018" t="str">
            <v>Oficial</v>
          </cell>
          <cell r="C1018" t="str">
            <v>hs</v>
          </cell>
          <cell r="D1018">
            <v>0.5</v>
          </cell>
          <cell r="E1018">
            <v>671.90166399999998</v>
          </cell>
          <cell r="F1018">
            <v>335.95083199999999</v>
          </cell>
          <cell r="G1018">
            <v>0</v>
          </cell>
        </row>
        <row r="1020">
          <cell r="A1020" t="str">
            <v>3.9.2.4.3</v>
          </cell>
          <cell r="B1020" t="str">
            <v>Sendero háptico, incluye mortero de asiento,  y baldosas de prevención.</v>
          </cell>
          <cell r="C1020" t="str">
            <v>m2</v>
          </cell>
          <cell r="D1020">
            <v>0</v>
          </cell>
          <cell r="E1020">
            <v>0</v>
          </cell>
          <cell r="F1020">
            <v>0</v>
          </cell>
          <cell r="G1020">
            <v>4060.9293549999998</v>
          </cell>
        </row>
        <row r="1021">
          <cell r="A1021" t="str">
            <v>01-T1473</v>
          </cell>
          <cell r="B1021" t="str">
            <v>Materiales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2820.3050029999999</v>
          </cell>
        </row>
        <row r="1022">
          <cell r="A1022" t="str">
            <v>I1000</v>
          </cell>
          <cell r="B1022" t="str">
            <v>Cal Hidráulica En Polvo</v>
          </cell>
          <cell r="C1022" t="str">
            <v>kg</v>
          </cell>
          <cell r="D1022">
            <v>5.6000000000000005</v>
          </cell>
          <cell r="E1022">
            <v>16.2</v>
          </cell>
          <cell r="F1022">
            <v>90.72</v>
          </cell>
          <cell r="G1022">
            <v>0</v>
          </cell>
        </row>
        <row r="1023">
          <cell r="A1023" t="str">
            <v>I1001</v>
          </cell>
          <cell r="B1023" t="str">
            <v>Cemento Portland x 50 kg</v>
          </cell>
          <cell r="C1023" t="str">
            <v>kg</v>
          </cell>
          <cell r="D1023">
            <v>3.36</v>
          </cell>
          <cell r="E1023">
            <v>15.2066</v>
          </cell>
          <cell r="F1023">
            <v>51.094175999999997</v>
          </cell>
          <cell r="G1023">
            <v>0</v>
          </cell>
        </row>
        <row r="1024">
          <cell r="A1024" t="str">
            <v>I1002</v>
          </cell>
          <cell r="B1024" t="str">
            <v>Arena a Granel</v>
          </cell>
          <cell r="C1024" t="str">
            <v>m3</v>
          </cell>
          <cell r="D1024">
            <v>0.04</v>
          </cell>
          <cell r="E1024">
            <v>3102.1487999999999</v>
          </cell>
          <cell r="F1024">
            <v>124.08595200000001</v>
          </cell>
          <cell r="G1024">
            <v>0</v>
          </cell>
        </row>
        <row r="1025">
          <cell r="A1025" t="str">
            <v>I2379</v>
          </cell>
          <cell r="B1025" t="str">
            <v xml:space="preserve">Mosaicos Cementicios de 0,30 mts x 0,30 mts (Botoners Amarillos - Precaución) </v>
          </cell>
          <cell r="C1025" t="str">
            <v>m2</v>
          </cell>
          <cell r="D1025">
            <v>1</v>
          </cell>
          <cell r="E1025">
            <v>1448</v>
          </cell>
          <cell r="F1025">
            <v>1448</v>
          </cell>
          <cell r="G1025">
            <v>0</v>
          </cell>
        </row>
        <row r="1026">
          <cell r="A1026" t="str">
            <v>I2386</v>
          </cell>
          <cell r="B1026" t="str">
            <v xml:space="preserve">PASTINA AMARILLA S520A </v>
          </cell>
          <cell r="C1026" t="str">
            <v>kg</v>
          </cell>
          <cell r="D1026">
            <v>3.75</v>
          </cell>
          <cell r="E1026">
            <v>295.04129999999998</v>
          </cell>
          <cell r="F1026">
            <v>1106.4048749999999</v>
          </cell>
          <cell r="G1026">
            <v>0</v>
          </cell>
        </row>
        <row r="1027">
          <cell r="A1027" t="str">
            <v>02-T1473</v>
          </cell>
          <cell r="B1027" t="str">
            <v>Mano de Obra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1240.6243519999998</v>
          </cell>
        </row>
        <row r="1028">
          <cell r="A1028" t="str">
            <v>I1005</v>
          </cell>
          <cell r="B1028" t="str">
            <v>Ayudante</v>
          </cell>
          <cell r="C1028" t="str">
            <v>hs</v>
          </cell>
          <cell r="D1028">
            <v>1</v>
          </cell>
          <cell r="E1028">
            <v>568.72268799999995</v>
          </cell>
          <cell r="F1028">
            <v>568.72268799999995</v>
          </cell>
          <cell r="G1028">
            <v>0</v>
          </cell>
        </row>
        <row r="1029">
          <cell r="A1029" t="str">
            <v>I1004</v>
          </cell>
          <cell r="B1029" t="str">
            <v>Oficial</v>
          </cell>
          <cell r="C1029" t="str">
            <v>hs</v>
          </cell>
          <cell r="D1029">
            <v>1</v>
          </cell>
          <cell r="E1029">
            <v>671.90166399999998</v>
          </cell>
          <cell r="F1029">
            <v>671.90166399999998</v>
          </cell>
          <cell r="G1029">
            <v>0</v>
          </cell>
        </row>
        <row r="1031">
          <cell r="A1031" t="str">
            <v>3.9.2.4.5</v>
          </cell>
          <cell r="B1031" t="str">
            <v>Colocación de Piso Granítico compacto terminación pulido fino de primera marca - A: 0,30 x 0,30 - en Sanitarios de Uso Público - Gris con Blancar o de características similares</v>
          </cell>
          <cell r="C1031" t="str">
            <v>m2</v>
          </cell>
          <cell r="D1031">
            <v>0</v>
          </cell>
          <cell r="E1031">
            <v>0</v>
          </cell>
          <cell r="F1031">
            <v>0</v>
          </cell>
          <cell r="G1031">
            <v>3798.4744799999999</v>
          </cell>
        </row>
        <row r="1032">
          <cell r="A1032" t="str">
            <v>01-T1476</v>
          </cell>
          <cell r="B1032" t="str">
            <v>Materiales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2557.850128</v>
          </cell>
        </row>
        <row r="1033">
          <cell r="A1033" t="str">
            <v>I1000</v>
          </cell>
          <cell r="B1033" t="str">
            <v>Cal Hidráulica En Polvo</v>
          </cell>
          <cell r="C1033" t="str">
            <v>kg</v>
          </cell>
          <cell r="D1033">
            <v>5.6000000000000005</v>
          </cell>
          <cell r="E1033">
            <v>16.2</v>
          </cell>
          <cell r="F1033">
            <v>90.72</v>
          </cell>
          <cell r="G1033">
            <v>0</v>
          </cell>
        </row>
        <row r="1034">
          <cell r="A1034" t="str">
            <v>I1001</v>
          </cell>
          <cell r="B1034" t="str">
            <v>Cemento Portland x 50 kg</v>
          </cell>
          <cell r="C1034" t="str">
            <v>kg</v>
          </cell>
          <cell r="D1034">
            <v>3.36</v>
          </cell>
          <cell r="E1034">
            <v>15.2066</v>
          </cell>
          <cell r="F1034">
            <v>51.094175999999997</v>
          </cell>
          <cell r="G1034">
            <v>0</v>
          </cell>
        </row>
        <row r="1035">
          <cell r="A1035" t="str">
            <v>I1002</v>
          </cell>
          <cell r="B1035" t="str">
            <v>Arena a Granel</v>
          </cell>
          <cell r="C1035" t="str">
            <v>m3</v>
          </cell>
          <cell r="D1035">
            <v>0.04</v>
          </cell>
          <cell r="E1035">
            <v>3102.1487999999999</v>
          </cell>
          <cell r="F1035">
            <v>124.08595200000001</v>
          </cell>
          <cell r="G1035">
            <v>0</v>
          </cell>
        </row>
        <row r="1036">
          <cell r="A1036" t="str">
            <v>I2382</v>
          </cell>
          <cell r="B1036" t="str">
            <v xml:space="preserve">Mosaicos Cementicios de 0,30 mts x 0,30 mts (Liso Gris) </v>
          </cell>
          <cell r="C1036" t="str">
            <v>m2</v>
          </cell>
          <cell r="D1036">
            <v>1</v>
          </cell>
          <cell r="E1036">
            <v>1162</v>
          </cell>
          <cell r="F1036">
            <v>1162</v>
          </cell>
          <cell r="G1036">
            <v>0</v>
          </cell>
        </row>
        <row r="1037">
          <cell r="A1037" t="str">
            <v>I2388</v>
          </cell>
          <cell r="B1037" t="str">
            <v xml:space="preserve">PASTINA GRIS S520G </v>
          </cell>
          <cell r="C1037" t="str">
            <v>kg</v>
          </cell>
          <cell r="D1037">
            <v>3.75</v>
          </cell>
          <cell r="E1037">
            <v>301.32</v>
          </cell>
          <cell r="F1037">
            <v>1129.95</v>
          </cell>
          <cell r="G1037">
            <v>0</v>
          </cell>
        </row>
        <row r="1038">
          <cell r="A1038" t="str">
            <v>02-T1476</v>
          </cell>
          <cell r="B1038" t="str">
            <v>Mano de Obra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1240.6243519999998</v>
          </cell>
        </row>
        <row r="1039">
          <cell r="A1039" t="str">
            <v>I1005</v>
          </cell>
          <cell r="B1039" t="str">
            <v>Ayudante</v>
          </cell>
          <cell r="C1039" t="str">
            <v>hs</v>
          </cell>
          <cell r="D1039">
            <v>1</v>
          </cell>
          <cell r="E1039">
            <v>568.72268799999995</v>
          </cell>
          <cell r="F1039">
            <v>568.72268799999995</v>
          </cell>
          <cell r="G1039">
            <v>0</v>
          </cell>
        </row>
        <row r="1040">
          <cell r="A1040" t="str">
            <v>I1004</v>
          </cell>
          <cell r="B1040" t="str">
            <v>Oficial</v>
          </cell>
          <cell r="C1040" t="str">
            <v>hs</v>
          </cell>
          <cell r="D1040">
            <v>1</v>
          </cell>
          <cell r="E1040">
            <v>671.90166399999998</v>
          </cell>
          <cell r="F1040">
            <v>671.90166399999998</v>
          </cell>
          <cell r="G1040">
            <v>0</v>
          </cell>
        </row>
        <row r="1042">
          <cell r="A1042" t="str">
            <v>3.9.2.5.1</v>
          </cell>
          <cell r="B1042" t="str">
            <v>Colocación de Revestimiento Ceramico de primera marca - A: 0,30 x 0,30 - en Sanitarios de Uso Público - Blanco Natural, o de características similares</v>
          </cell>
          <cell r="C1042" t="str">
            <v>m2</v>
          </cell>
          <cell r="D1042">
            <v>0</v>
          </cell>
          <cell r="E1042">
            <v>0</v>
          </cell>
          <cell r="F1042">
            <v>0</v>
          </cell>
          <cell r="G1042">
            <v>3798.4744799999999</v>
          </cell>
        </row>
        <row r="1043">
          <cell r="A1043" t="str">
            <v>01-T1476</v>
          </cell>
          <cell r="B1043" t="str">
            <v>Materiales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2557.850128</v>
          </cell>
        </row>
        <row r="1044">
          <cell r="A1044" t="str">
            <v>I1000</v>
          </cell>
          <cell r="B1044" t="str">
            <v>Cal Hidráulica En Polvo</v>
          </cell>
          <cell r="C1044" t="str">
            <v>kg</v>
          </cell>
          <cell r="D1044">
            <v>5.6000000000000005</v>
          </cell>
          <cell r="E1044">
            <v>16.2</v>
          </cell>
          <cell r="F1044">
            <v>90.72</v>
          </cell>
          <cell r="G1044">
            <v>0</v>
          </cell>
        </row>
        <row r="1045">
          <cell r="A1045" t="str">
            <v>I1001</v>
          </cell>
          <cell r="B1045" t="str">
            <v>Cemento Portland x 50 kg</v>
          </cell>
          <cell r="C1045" t="str">
            <v>kg</v>
          </cell>
          <cell r="D1045">
            <v>3.36</v>
          </cell>
          <cell r="E1045">
            <v>15.2066</v>
          </cell>
          <cell r="F1045">
            <v>51.094175999999997</v>
          </cell>
          <cell r="G1045">
            <v>0</v>
          </cell>
        </row>
        <row r="1046">
          <cell r="A1046" t="str">
            <v>I1002</v>
          </cell>
          <cell r="B1046" t="str">
            <v>Arena a Granel</v>
          </cell>
          <cell r="C1046" t="str">
            <v>m3</v>
          </cell>
          <cell r="D1046">
            <v>0.04</v>
          </cell>
          <cell r="E1046">
            <v>3102.1487999999999</v>
          </cell>
          <cell r="F1046">
            <v>124.08595200000001</v>
          </cell>
          <cell r="G1046">
            <v>0</v>
          </cell>
        </row>
        <row r="1047">
          <cell r="A1047" t="str">
            <v>I2382</v>
          </cell>
          <cell r="B1047" t="str">
            <v xml:space="preserve">Mosaicos Cementicios de 0,30 mts x 0,30 mts (Liso Gris) </v>
          </cell>
          <cell r="C1047" t="str">
            <v>m2</v>
          </cell>
          <cell r="D1047">
            <v>1</v>
          </cell>
          <cell r="E1047">
            <v>1162</v>
          </cell>
          <cell r="F1047">
            <v>1162</v>
          </cell>
          <cell r="G1047">
            <v>0</v>
          </cell>
        </row>
        <row r="1048">
          <cell r="A1048" t="str">
            <v>I2388</v>
          </cell>
          <cell r="B1048" t="str">
            <v xml:space="preserve">PASTINA GRIS S520G </v>
          </cell>
          <cell r="C1048" t="str">
            <v>kg</v>
          </cell>
          <cell r="D1048">
            <v>3.75</v>
          </cell>
          <cell r="E1048">
            <v>301.32</v>
          </cell>
          <cell r="F1048">
            <v>1129.95</v>
          </cell>
          <cell r="G1048">
            <v>0</v>
          </cell>
        </row>
        <row r="1049">
          <cell r="A1049" t="str">
            <v>02-T1476</v>
          </cell>
          <cell r="B1049" t="str">
            <v>Mano de Obra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1240.6243519999998</v>
          </cell>
        </row>
        <row r="1050">
          <cell r="A1050" t="str">
            <v>I1005</v>
          </cell>
          <cell r="B1050" t="str">
            <v>Ayudante</v>
          </cell>
          <cell r="C1050" t="str">
            <v>hs</v>
          </cell>
          <cell r="D1050">
            <v>1</v>
          </cell>
          <cell r="E1050">
            <v>568.72268799999995</v>
          </cell>
          <cell r="F1050">
            <v>568.72268799999995</v>
          </cell>
          <cell r="G1050">
            <v>0</v>
          </cell>
        </row>
        <row r="1051">
          <cell r="A1051" t="str">
            <v>I1004</v>
          </cell>
          <cell r="B1051" t="str">
            <v>Oficial</v>
          </cell>
          <cell r="C1051" t="str">
            <v>hs</v>
          </cell>
          <cell r="D1051">
            <v>1</v>
          </cell>
          <cell r="E1051">
            <v>671.90166399999998</v>
          </cell>
          <cell r="F1051">
            <v>671.90166399999998</v>
          </cell>
          <cell r="G1051">
            <v>0</v>
          </cell>
        </row>
        <row r="1053">
          <cell r="A1053" t="str">
            <v>3.9.2.5.2</v>
          </cell>
          <cell r="B1053" t="str">
            <v>Colocación de guardas y esquineros en perfil de acero inoxidable de 20 mm x 20 mm</v>
          </cell>
          <cell r="C1053" t="str">
            <v>ml</v>
          </cell>
          <cell r="D1053">
            <v>0</v>
          </cell>
          <cell r="E1053">
            <v>0</v>
          </cell>
          <cell r="F1053">
            <v>0</v>
          </cell>
          <cell r="G1053">
            <v>1388.6207703999999</v>
          </cell>
        </row>
        <row r="1054">
          <cell r="A1054" t="str">
            <v>01-T1655</v>
          </cell>
          <cell r="B1054" t="str">
            <v>Materiales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1140.4958999999999</v>
          </cell>
        </row>
        <row r="1055">
          <cell r="A1055" t="str">
            <v>I1795</v>
          </cell>
          <cell r="B1055" t="str">
            <v>Cantonera de acero inoxidable</v>
          </cell>
          <cell r="C1055" t="str">
            <v>ml</v>
          </cell>
          <cell r="D1055">
            <v>1</v>
          </cell>
          <cell r="E1055">
            <v>1140.4958999999999</v>
          </cell>
          <cell r="F1055">
            <v>1140.4958999999999</v>
          </cell>
          <cell r="G1055">
            <v>0</v>
          </cell>
        </row>
        <row r="1056">
          <cell r="A1056" t="str">
            <v>02-T1655</v>
          </cell>
          <cell r="B1056" t="str">
            <v>Mano de Obra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248.12487039999999</v>
          </cell>
        </row>
        <row r="1057">
          <cell r="A1057" t="str">
            <v>I1005</v>
          </cell>
          <cell r="B1057" t="str">
            <v>Ayudante</v>
          </cell>
          <cell r="C1057" t="str">
            <v>hs</v>
          </cell>
          <cell r="D1057">
            <v>0.2</v>
          </cell>
          <cell r="E1057">
            <v>568.72268799999995</v>
          </cell>
          <cell r="F1057">
            <v>113.7445376</v>
          </cell>
          <cell r="G1057">
            <v>0</v>
          </cell>
        </row>
        <row r="1058">
          <cell r="A1058" t="str">
            <v>I1004</v>
          </cell>
          <cell r="B1058" t="str">
            <v>Oficial</v>
          </cell>
          <cell r="C1058" t="str">
            <v>hs</v>
          </cell>
          <cell r="D1058">
            <v>0.2</v>
          </cell>
          <cell r="E1058">
            <v>671.90166399999998</v>
          </cell>
          <cell r="F1058">
            <v>134.38033279999999</v>
          </cell>
          <cell r="G1058">
            <v>0</v>
          </cell>
        </row>
        <row r="1060">
          <cell r="A1060" t="str">
            <v>3.9.2.6.1</v>
          </cell>
          <cell r="B1060" t="str">
            <v>Reparación de cielorrasos de madera existentes</v>
          </cell>
          <cell r="C1060" t="str">
            <v>m2</v>
          </cell>
          <cell r="D1060">
            <v>0</v>
          </cell>
          <cell r="E1060">
            <v>0</v>
          </cell>
          <cell r="F1060">
            <v>0</v>
          </cell>
          <cell r="G1060">
            <v>3863.8278326206901</v>
          </cell>
        </row>
        <row r="1061">
          <cell r="A1061" t="str">
            <v>01-T3237</v>
          </cell>
          <cell r="B1061" t="str">
            <v>Materiales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874.86091399999998</v>
          </cell>
        </row>
        <row r="1062">
          <cell r="A1062" t="str">
            <v>I1015</v>
          </cell>
          <cell r="B1062" t="str">
            <v>Clavos De 2"</v>
          </cell>
          <cell r="C1062" t="str">
            <v>kg</v>
          </cell>
          <cell r="D1062">
            <v>0.01</v>
          </cell>
          <cell r="E1062">
            <v>683.37189999999998</v>
          </cell>
          <cell r="F1062">
            <v>6.8337190000000003</v>
          </cell>
          <cell r="G1062">
            <v>0</v>
          </cell>
        </row>
        <row r="1063">
          <cell r="A1063" t="str">
            <v>I3100</v>
          </cell>
          <cell r="B1063" t="str">
            <v>Machimbre para cielorraso</v>
          </cell>
          <cell r="C1063" t="str">
            <v>m2</v>
          </cell>
          <cell r="D1063">
            <v>0.7</v>
          </cell>
          <cell r="E1063">
            <v>776.86</v>
          </cell>
          <cell r="F1063">
            <v>543.80200000000002</v>
          </cell>
          <cell r="G1063">
            <v>0</v>
          </cell>
        </row>
        <row r="1064">
          <cell r="A1064" t="str">
            <v>I2620</v>
          </cell>
          <cell r="B1064" t="str">
            <v>Barniz Alba Interior Exterior (12 m2/litro/mano)</v>
          </cell>
          <cell r="C1064" t="str">
            <v>litro</v>
          </cell>
          <cell r="D1064">
            <v>0.125</v>
          </cell>
          <cell r="E1064">
            <v>431.81819999999999</v>
          </cell>
          <cell r="F1064">
            <v>53.977274999999999</v>
          </cell>
          <cell r="G1064">
            <v>0</v>
          </cell>
        </row>
        <row r="1065">
          <cell r="A1065" t="str">
            <v>I1343</v>
          </cell>
          <cell r="B1065" t="str">
            <v>Lija Al Agua</v>
          </cell>
          <cell r="C1065" t="str">
            <v>u</v>
          </cell>
          <cell r="D1065">
            <v>2</v>
          </cell>
          <cell r="E1065">
            <v>43.719000000000001</v>
          </cell>
          <cell r="F1065">
            <v>87.438000000000002</v>
          </cell>
          <cell r="G1065">
            <v>0</v>
          </cell>
        </row>
        <row r="1066">
          <cell r="A1066" t="str">
            <v>I1337</v>
          </cell>
          <cell r="B1066" t="str">
            <v>Rollo De Cartón Corrugado 1 X 25 M</v>
          </cell>
          <cell r="C1066" t="str">
            <v>u</v>
          </cell>
          <cell r="D1066">
            <v>0.2</v>
          </cell>
          <cell r="E1066">
            <v>914.04960000000005</v>
          </cell>
          <cell r="F1066">
            <v>182.80992000000003</v>
          </cell>
          <cell r="G1066">
            <v>0</v>
          </cell>
        </row>
        <row r="1067">
          <cell r="A1067" t="str">
            <v>02-T3237</v>
          </cell>
          <cell r="B1067" t="str">
            <v>Mano de Obra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2637.9669186206897</v>
          </cell>
        </row>
        <row r="1068">
          <cell r="A1068" t="str">
            <v>I1005</v>
          </cell>
          <cell r="B1068" t="str">
            <v>Ayudante</v>
          </cell>
          <cell r="C1068" t="str">
            <v>hs</v>
          </cell>
          <cell r="D1068">
            <v>1.3793103448275863</v>
          </cell>
          <cell r="E1068">
            <v>568.72268799999995</v>
          </cell>
          <cell r="F1068">
            <v>784.44508689655174</v>
          </cell>
          <cell r="G1068">
            <v>0</v>
          </cell>
        </row>
        <row r="1069">
          <cell r="A1069" t="str">
            <v>I1004</v>
          </cell>
          <cell r="B1069" t="str">
            <v>Oficial</v>
          </cell>
          <cell r="C1069" t="str">
            <v>hs</v>
          </cell>
          <cell r="D1069">
            <v>2.7586206896551726</v>
          </cell>
          <cell r="E1069">
            <v>671.90166399999998</v>
          </cell>
          <cell r="F1069">
            <v>1853.5218317241381</v>
          </cell>
          <cell r="G1069">
            <v>0</v>
          </cell>
        </row>
        <row r="1070">
          <cell r="A1070" t="str">
            <v>04-T3237</v>
          </cell>
          <cell r="B1070" t="str">
            <v>Subcontratos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351</v>
          </cell>
        </row>
        <row r="1071">
          <cell r="A1071" t="str">
            <v>I1537</v>
          </cell>
          <cell r="B1071" t="str">
            <v>Alquiler Andamios 2 Cuerpos 2 Tablones + Entrega En C.a.b.a</v>
          </cell>
          <cell r="C1071" t="str">
            <v>día</v>
          </cell>
          <cell r="D1071">
            <v>0.1875</v>
          </cell>
          <cell r="E1071">
            <v>1872</v>
          </cell>
          <cell r="F1071">
            <v>351</v>
          </cell>
          <cell r="G1071">
            <v>0</v>
          </cell>
        </row>
        <row r="1073">
          <cell r="A1073" t="str">
            <v>3.9.2.6.2</v>
          </cell>
          <cell r="B1073" t="str">
            <v xml:space="preserve">Suspendido de Placa de Roca de Yeso </v>
          </cell>
          <cell r="C1073" t="str">
            <v>m2</v>
          </cell>
          <cell r="D1073">
            <v>0</v>
          </cell>
          <cell r="E1073">
            <v>0</v>
          </cell>
          <cell r="F1073">
            <v>0</v>
          </cell>
          <cell r="G1073">
            <v>2360.3241392662821</v>
          </cell>
        </row>
        <row r="1074">
          <cell r="A1074" t="str">
            <v>01-T1092</v>
          </cell>
          <cell r="B1074" t="str">
            <v>Materiales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1301.6587434262819</v>
          </cell>
        </row>
        <row r="1075">
          <cell r="A1075" t="str">
            <v>I1026</v>
          </cell>
          <cell r="B1075" t="str">
            <v>Cinta Papel Durlock 150 Ml</v>
          </cell>
          <cell r="C1075" t="str">
            <v>ml</v>
          </cell>
          <cell r="D1075">
            <v>1.65</v>
          </cell>
          <cell r="E1075">
            <v>4.1376999999999997</v>
          </cell>
          <cell r="F1075">
            <v>6.8272049999999993</v>
          </cell>
          <cell r="G1075">
            <v>0</v>
          </cell>
        </row>
        <row r="1076">
          <cell r="A1076" t="str">
            <v>I1058</v>
          </cell>
          <cell r="B1076" t="str">
            <v>Durlock Placa(120X240X0,095)</v>
          </cell>
          <cell r="C1076" t="str">
            <v>u</v>
          </cell>
          <cell r="D1076">
            <v>0.36458333333333337</v>
          </cell>
          <cell r="E1076">
            <v>732.80989999999997</v>
          </cell>
          <cell r="F1076">
            <v>267.17027604166668</v>
          </cell>
          <cell r="G1076">
            <v>0</v>
          </cell>
        </row>
        <row r="1077">
          <cell r="A1077" t="str">
            <v>I1057</v>
          </cell>
          <cell r="B1077" t="str">
            <v>Durlock Tornillos T1</v>
          </cell>
          <cell r="C1077" t="str">
            <v>u</v>
          </cell>
          <cell r="D1077">
            <v>10</v>
          </cell>
          <cell r="E1077">
            <v>1.3942000000000001</v>
          </cell>
          <cell r="F1077">
            <v>13.942</v>
          </cell>
          <cell r="G1077">
            <v>0</v>
          </cell>
        </row>
        <row r="1078">
          <cell r="A1078" t="str">
            <v>I1025</v>
          </cell>
          <cell r="B1078" t="str">
            <v>Durlock Tornillos T2</v>
          </cell>
          <cell r="C1078" t="str">
            <v>u</v>
          </cell>
          <cell r="D1078">
            <v>15</v>
          </cell>
          <cell r="E1078">
            <v>0.89590000000000003</v>
          </cell>
          <cell r="F1078">
            <v>13.438500000000001</v>
          </cell>
          <cell r="G1078">
            <v>0</v>
          </cell>
        </row>
        <row r="1079">
          <cell r="A1079" t="str">
            <v>I1024</v>
          </cell>
          <cell r="B1079" t="str">
            <v>Fijaciones Nro 8 C / Tarugos (2000 Unidades)</v>
          </cell>
          <cell r="C1079" t="str">
            <v>u</v>
          </cell>
          <cell r="D1079">
            <v>3.5000000000000003E-2</v>
          </cell>
          <cell r="E1079">
            <v>8.2561999999999998</v>
          </cell>
          <cell r="F1079">
            <v>0.28896700000000003</v>
          </cell>
          <cell r="G1079">
            <v>0</v>
          </cell>
        </row>
        <row r="1080">
          <cell r="A1080" t="str">
            <v>I1027</v>
          </cell>
          <cell r="B1080" t="str">
            <v>Masilla Durlock X 32 Kg</v>
          </cell>
          <cell r="C1080" t="str">
            <v>kg</v>
          </cell>
          <cell r="D1080">
            <v>0.9</v>
          </cell>
          <cell r="E1080">
            <v>70.9452</v>
          </cell>
          <cell r="F1080">
            <v>63.850680000000004</v>
          </cell>
          <cell r="G1080">
            <v>0</v>
          </cell>
        </row>
        <row r="1081">
          <cell r="A1081" t="str">
            <v>I1060</v>
          </cell>
          <cell r="B1081" t="str">
            <v>Montante De 34 Mm X 2.60 Esp 0.52</v>
          </cell>
          <cell r="C1081" t="str">
            <v>u</v>
          </cell>
          <cell r="D1081">
            <v>1.2692307692307692</v>
          </cell>
          <cell r="E1081">
            <v>567.76859999999999</v>
          </cell>
          <cell r="F1081">
            <v>720.62937692307685</v>
          </cell>
          <cell r="G1081">
            <v>0</v>
          </cell>
        </row>
        <row r="1082">
          <cell r="A1082" t="str">
            <v>I1059</v>
          </cell>
          <cell r="B1082" t="str">
            <v>Solera  35 Mm X 2,60 M. Esp 0.52</v>
          </cell>
          <cell r="C1082" t="str">
            <v>u</v>
          </cell>
          <cell r="D1082">
            <v>0.46153846153846151</v>
          </cell>
          <cell r="E1082">
            <v>466.94209999999998</v>
          </cell>
          <cell r="F1082">
            <v>215.51173846153844</v>
          </cell>
          <cell r="G1082">
            <v>0</v>
          </cell>
        </row>
        <row r="1083">
          <cell r="A1083" t="str">
            <v>04-T1092</v>
          </cell>
          <cell r="B1083" t="str">
            <v>Subcontratos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1058.66539584</v>
          </cell>
        </row>
        <row r="1084">
          <cell r="A1084" t="str">
            <v>I1852</v>
          </cell>
          <cell r="B1084" t="str">
            <v>Ayudante Durlock</v>
          </cell>
          <cell r="C1084" t="str">
            <v>hs</v>
          </cell>
          <cell r="D1084">
            <v>0.6</v>
          </cell>
          <cell r="E1084">
            <v>739.33949439999992</v>
          </cell>
          <cell r="F1084">
            <v>443.60369663999995</v>
          </cell>
          <cell r="G1084">
            <v>0</v>
          </cell>
        </row>
        <row r="1085">
          <cell r="A1085" t="str">
            <v>I1851</v>
          </cell>
          <cell r="B1085" t="str">
            <v>Oficial Durlock</v>
          </cell>
          <cell r="C1085" t="str">
            <v>hs</v>
          </cell>
          <cell r="D1085">
            <v>0.6</v>
          </cell>
          <cell r="E1085">
            <v>1025.102832</v>
          </cell>
          <cell r="F1085">
            <v>615.06169920000002</v>
          </cell>
          <cell r="G1085">
            <v>0</v>
          </cell>
        </row>
        <row r="1087">
          <cell r="A1087" t="str">
            <v>3.9.2.7.1</v>
          </cell>
          <cell r="B1087" t="str">
            <v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v>
          </cell>
          <cell r="C1087" t="str">
            <v>u</v>
          </cell>
          <cell r="D1087">
            <v>0</v>
          </cell>
          <cell r="E1087">
            <v>0</v>
          </cell>
          <cell r="F1087">
            <v>0</v>
          </cell>
          <cell r="G1087">
            <v>38464.50177748163</v>
          </cell>
        </row>
        <row r="1088">
          <cell r="A1088" t="str">
            <v>01-T2824</v>
          </cell>
          <cell r="B1088" t="str">
            <v>Materiales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21095.760849481634</v>
          </cell>
        </row>
        <row r="1089">
          <cell r="A1089" t="str">
            <v>I2770</v>
          </cell>
          <cell r="B1089" t="str">
            <v xml:space="preserve">Angulo 1 3/4 " X 3/16" </v>
          </cell>
          <cell r="C1089" t="str">
            <v>ml</v>
          </cell>
          <cell r="D1089">
            <v>3.3</v>
          </cell>
          <cell r="E1089">
            <v>584.83669999999995</v>
          </cell>
          <cell r="F1089">
            <v>1929.9611099999997</v>
          </cell>
          <cell r="G1089">
            <v>0</v>
          </cell>
        </row>
        <row r="1090">
          <cell r="A1090" t="str">
            <v>I2769</v>
          </cell>
          <cell r="B1090" t="str">
            <v xml:space="preserve">Metal Desplegado 270-16-20 </v>
          </cell>
          <cell r="C1090" t="str">
            <v>m2</v>
          </cell>
          <cell r="D1090">
            <v>0.55000000000000004</v>
          </cell>
          <cell r="E1090">
            <v>1661.7079000000001</v>
          </cell>
          <cell r="F1090">
            <v>913.93934500000012</v>
          </cell>
          <cell r="G1090">
            <v>0</v>
          </cell>
        </row>
        <row r="1091">
          <cell r="A1091" t="str">
            <v>I1001</v>
          </cell>
          <cell r="B1091" t="str">
            <v>Cemento Portland x 50 kg</v>
          </cell>
          <cell r="C1091" t="str">
            <v>kg</v>
          </cell>
          <cell r="D1091">
            <v>5</v>
          </cell>
          <cell r="E1091">
            <v>15.2066</v>
          </cell>
          <cell r="F1091">
            <v>76.033000000000001</v>
          </cell>
          <cell r="G1091">
            <v>0</v>
          </cell>
        </row>
        <row r="1092">
          <cell r="A1092" t="str">
            <v>I1002</v>
          </cell>
          <cell r="B1092" t="str">
            <v>Arena a Granel</v>
          </cell>
          <cell r="C1092" t="str">
            <v>m3</v>
          </cell>
          <cell r="D1092">
            <v>8.0000000000000002E-3</v>
          </cell>
          <cell r="E1092">
            <v>3102.1487999999999</v>
          </cell>
          <cell r="F1092">
            <v>24.817190400000001</v>
          </cell>
          <cell r="G1092">
            <v>0</v>
          </cell>
        </row>
        <row r="1093">
          <cell r="A1093" t="str">
            <v>I2729</v>
          </cell>
          <cell r="B1093" t="str">
            <v>Carpintería V1 - Corrediza de aluminio - vidrio 3+3mm -Reja malla metal desplegado - 1.00 x 0.50 m</v>
          </cell>
          <cell r="C1093" t="str">
            <v>u</v>
          </cell>
          <cell r="D1093">
            <v>1</v>
          </cell>
          <cell r="E1093">
            <v>18151.010204081635</v>
          </cell>
          <cell r="F1093">
            <v>18151.010204081635</v>
          </cell>
          <cell r="G1093">
            <v>0</v>
          </cell>
        </row>
        <row r="1094">
          <cell r="A1094" t="str">
            <v>02-T2824</v>
          </cell>
          <cell r="B1094" t="str">
            <v>Mano de Obra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17368.740927999999</v>
          </cell>
        </row>
        <row r="1095">
          <cell r="A1095" t="str">
            <v>I1005</v>
          </cell>
          <cell r="B1095" t="str">
            <v>Ayudante</v>
          </cell>
          <cell r="C1095" t="str">
            <v>hs</v>
          </cell>
          <cell r="D1095">
            <v>14</v>
          </cell>
          <cell r="E1095">
            <v>568.72268799999995</v>
          </cell>
          <cell r="F1095">
            <v>7962.1176319999995</v>
          </cell>
          <cell r="G1095">
            <v>0</v>
          </cell>
        </row>
        <row r="1096">
          <cell r="A1096" t="str">
            <v>I1004</v>
          </cell>
          <cell r="B1096" t="str">
            <v>Oficial</v>
          </cell>
          <cell r="C1096" t="str">
            <v>hs</v>
          </cell>
          <cell r="D1096">
            <v>14</v>
          </cell>
          <cell r="E1096">
            <v>671.90166399999998</v>
          </cell>
          <cell r="F1096">
            <v>9406.6232959999998</v>
          </cell>
          <cell r="G1096">
            <v>0</v>
          </cell>
        </row>
        <row r="1098">
          <cell r="A1098" t="str">
            <v>3.9.2.7.5</v>
          </cell>
          <cell r="B1098" t="str">
            <v xml:space="preserve"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
</v>
          </cell>
          <cell r="C1098" t="str">
            <v>u</v>
          </cell>
          <cell r="D1098">
            <v>0</v>
          </cell>
          <cell r="E1098">
            <v>0</v>
          </cell>
          <cell r="F1098">
            <v>0</v>
          </cell>
          <cell r="G1098">
            <v>45515.497407999996</v>
          </cell>
        </row>
        <row r="1099">
          <cell r="A1099" t="str">
            <v>01-T2827</v>
          </cell>
          <cell r="B1099" t="str">
            <v>Materiales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40553</v>
          </cell>
        </row>
        <row r="1100">
          <cell r="A1100" t="str">
            <v>I2732</v>
          </cell>
          <cell r="B1100" t="str">
            <v>Puerta PCH1 - Abrir de una hoja - Doble chapa  18 - 0.80 x 2.05 m</v>
          </cell>
          <cell r="C1100" t="str">
            <v>u</v>
          </cell>
          <cell r="D1100">
            <v>1</v>
          </cell>
          <cell r="E1100">
            <v>40553</v>
          </cell>
          <cell r="F1100">
            <v>40553</v>
          </cell>
          <cell r="G1100">
            <v>0</v>
          </cell>
        </row>
        <row r="1101">
          <cell r="A1101" t="str">
            <v>02-T2827</v>
          </cell>
          <cell r="B1101" t="str">
            <v>Mano de Obra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4962.4974079999993</v>
          </cell>
        </row>
        <row r="1102">
          <cell r="A1102" t="str">
            <v>I1005</v>
          </cell>
          <cell r="B1102" t="str">
            <v>Ayudante</v>
          </cell>
          <cell r="C1102" t="str">
            <v>hs</v>
          </cell>
          <cell r="D1102">
            <v>4</v>
          </cell>
          <cell r="E1102">
            <v>568.72268799999995</v>
          </cell>
          <cell r="F1102">
            <v>2274.8907519999998</v>
          </cell>
          <cell r="G1102">
            <v>0</v>
          </cell>
        </row>
        <row r="1103">
          <cell r="A1103" t="str">
            <v>I1004</v>
          </cell>
          <cell r="B1103" t="str">
            <v>Oficial</v>
          </cell>
          <cell r="C1103" t="str">
            <v>hs</v>
          </cell>
          <cell r="D1103">
            <v>4</v>
          </cell>
          <cell r="E1103">
            <v>671.90166399999998</v>
          </cell>
          <cell r="F1103">
            <v>2687.6066559999999</v>
          </cell>
          <cell r="G1103">
            <v>0</v>
          </cell>
        </row>
        <row r="1105">
          <cell r="A1105" t="str">
            <v>3.9.2.7.6</v>
          </cell>
          <cell r="B1105" t="str">
            <v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v>
          </cell>
          <cell r="C1105" t="str">
            <v>u</v>
          </cell>
          <cell r="D1105">
            <v>0</v>
          </cell>
          <cell r="E1105">
            <v>0</v>
          </cell>
          <cell r="F1105">
            <v>0</v>
          </cell>
          <cell r="G1105">
            <v>45515.497407999996</v>
          </cell>
        </row>
        <row r="1106">
          <cell r="A1106" t="str">
            <v>01-T2827</v>
          </cell>
          <cell r="B1106" t="str">
            <v>Materiales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40553</v>
          </cell>
        </row>
        <row r="1107">
          <cell r="A1107" t="str">
            <v>I2732</v>
          </cell>
          <cell r="B1107" t="str">
            <v>Puerta PCH1 - Abrir de una hoja - Doble chapa  18 - 0.80 x 2.05 m</v>
          </cell>
          <cell r="C1107" t="str">
            <v>u</v>
          </cell>
          <cell r="D1107">
            <v>1</v>
          </cell>
          <cell r="E1107">
            <v>40553</v>
          </cell>
          <cell r="F1107">
            <v>40553</v>
          </cell>
          <cell r="G1107">
            <v>0</v>
          </cell>
        </row>
        <row r="1108">
          <cell r="A1108" t="str">
            <v>02-T2827</v>
          </cell>
          <cell r="B1108" t="str">
            <v>Mano de Obra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4962.4974079999993</v>
          </cell>
        </row>
        <row r="1109">
          <cell r="A1109" t="str">
            <v>I1005</v>
          </cell>
          <cell r="B1109" t="str">
            <v>Ayudante</v>
          </cell>
          <cell r="C1109" t="str">
            <v>hs</v>
          </cell>
          <cell r="D1109">
            <v>4</v>
          </cell>
          <cell r="E1109">
            <v>568.72268799999995</v>
          </cell>
          <cell r="F1109">
            <v>2274.8907519999998</v>
          </cell>
          <cell r="G1109">
            <v>0</v>
          </cell>
        </row>
        <row r="1110">
          <cell r="A1110" t="str">
            <v>I1004</v>
          </cell>
          <cell r="B1110" t="str">
            <v>Oficial</v>
          </cell>
          <cell r="C1110" t="str">
            <v>hs</v>
          </cell>
          <cell r="D1110">
            <v>4</v>
          </cell>
          <cell r="E1110">
            <v>671.90166399999998</v>
          </cell>
          <cell r="F1110">
            <v>2687.6066559999999</v>
          </cell>
          <cell r="G1110">
            <v>0</v>
          </cell>
        </row>
        <row r="1112">
          <cell r="A1112" t="str">
            <v>3.9.2.7.10</v>
          </cell>
          <cell r="B1112" t="str">
            <v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v>
          </cell>
          <cell r="C1112" t="str">
            <v>u</v>
          </cell>
          <cell r="D1112">
            <v>0</v>
          </cell>
          <cell r="E1112">
            <v>0</v>
          </cell>
          <cell r="F1112">
            <v>0</v>
          </cell>
          <cell r="G1112">
            <v>18997.394108000037</v>
          </cell>
        </row>
        <row r="1113">
          <cell r="A1113" t="str">
            <v>01-T2830</v>
          </cell>
          <cell r="B1113" t="str">
            <v>Materiales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14034.896700000036</v>
          </cell>
        </row>
        <row r="1114">
          <cell r="A1114" t="str">
            <v>I2857</v>
          </cell>
          <cell r="B1114" t="str">
            <v>Cerradura Puerta Interior Placa Frente Angosto 101 Natura</v>
          </cell>
          <cell r="C1114" t="str">
            <v>u</v>
          </cell>
          <cell r="D1114">
            <v>1</v>
          </cell>
          <cell r="E1114">
            <v>395.37189999999998</v>
          </cell>
          <cell r="F1114">
            <v>395.37189999999998</v>
          </cell>
          <cell r="G1114">
            <v>0</v>
          </cell>
        </row>
        <row r="1115">
          <cell r="A1115" t="str">
            <v>I2856</v>
          </cell>
          <cell r="B1115" t="str">
            <v>Manija Puerta Doble Balancín Obra Platil</v>
          </cell>
          <cell r="C1115" t="str">
            <v>u</v>
          </cell>
          <cell r="D1115">
            <v>1</v>
          </cell>
          <cell r="E1115">
            <v>712.52480000000003</v>
          </cell>
          <cell r="F1115">
            <v>712.52480000000003</v>
          </cell>
          <cell r="G1115">
            <v>0</v>
          </cell>
        </row>
        <row r="1116">
          <cell r="A1116" t="str">
            <v>I2735</v>
          </cell>
          <cell r="B1116" t="str">
            <v>Puerta PM1 - Placa interior de madera enchapada - marco chapa 18 -0.76 x 2.05 m</v>
          </cell>
          <cell r="C1116" t="str">
            <v>u</v>
          </cell>
          <cell r="D1116">
            <v>1</v>
          </cell>
          <cell r="E1116">
            <v>12927.000000000036</v>
          </cell>
          <cell r="F1116">
            <v>12927.000000000036</v>
          </cell>
          <cell r="G1116">
            <v>0</v>
          </cell>
        </row>
        <row r="1117">
          <cell r="A1117" t="str">
            <v>02-T2830</v>
          </cell>
          <cell r="B1117" t="str">
            <v>Mano de Obra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4962.4974079999993</v>
          </cell>
        </row>
        <row r="1118">
          <cell r="A1118" t="str">
            <v>I1005</v>
          </cell>
          <cell r="B1118" t="str">
            <v>Ayudante</v>
          </cell>
          <cell r="C1118" t="str">
            <v>hs</v>
          </cell>
          <cell r="D1118">
            <v>4</v>
          </cell>
          <cell r="E1118">
            <v>568.72268799999995</v>
          </cell>
          <cell r="F1118">
            <v>2274.8907519999998</v>
          </cell>
          <cell r="G1118">
            <v>0</v>
          </cell>
        </row>
        <row r="1119">
          <cell r="A1119" t="str">
            <v>I1004</v>
          </cell>
          <cell r="B1119" t="str">
            <v>Oficial</v>
          </cell>
          <cell r="C1119" t="str">
            <v>hs</v>
          </cell>
          <cell r="D1119">
            <v>4</v>
          </cell>
          <cell r="E1119">
            <v>671.90166399999998</v>
          </cell>
          <cell r="F1119">
            <v>2687.6066559999999</v>
          </cell>
          <cell r="G1119">
            <v>0</v>
          </cell>
        </row>
        <row r="1121">
          <cell r="A1121" t="str">
            <v>3.9.2.7.11</v>
          </cell>
          <cell r="B1121" t="str">
            <v>Puerta PM2  - Tipo: Puerta placa interior de abrir. De Madera maciza de 2"" enchapada en melamina blanca con marco de Chapa de Hierro DD Nº 18, de A: 0,66 y H: 2,05 m. Pomelas Metálicas anodizadas. Se pintarán con esmalte sintético color gris RAL 7036.</v>
          </cell>
          <cell r="C1121" t="str">
            <v>u</v>
          </cell>
          <cell r="D1121">
            <v>0</v>
          </cell>
          <cell r="E1121">
            <v>0</v>
          </cell>
          <cell r="F1121">
            <v>0</v>
          </cell>
          <cell r="G1121">
            <v>18512.394108000022</v>
          </cell>
        </row>
        <row r="1122">
          <cell r="A1122" t="str">
            <v>01-T2928</v>
          </cell>
          <cell r="B1122" t="str">
            <v>Materiales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13549.896700000021</v>
          </cell>
        </row>
        <row r="1123">
          <cell r="A1123" t="str">
            <v>I2857</v>
          </cell>
          <cell r="B1123" t="str">
            <v>Cerradura Puerta Interior Placa Frente Angosto 101 Natura</v>
          </cell>
          <cell r="C1123" t="str">
            <v>u</v>
          </cell>
          <cell r="D1123">
            <v>1</v>
          </cell>
          <cell r="E1123">
            <v>395.37189999999998</v>
          </cell>
          <cell r="F1123">
            <v>395.37189999999998</v>
          </cell>
          <cell r="G1123">
            <v>0</v>
          </cell>
        </row>
        <row r="1124">
          <cell r="A1124" t="str">
            <v>I2856</v>
          </cell>
          <cell r="B1124" t="str">
            <v>Manija Puerta Doble Balancín Obra Platil</v>
          </cell>
          <cell r="C1124" t="str">
            <v>u</v>
          </cell>
          <cell r="D1124">
            <v>1</v>
          </cell>
          <cell r="E1124">
            <v>712.52480000000003</v>
          </cell>
          <cell r="F1124">
            <v>712.52480000000003</v>
          </cell>
          <cell r="G1124">
            <v>0</v>
          </cell>
        </row>
        <row r="1125">
          <cell r="A1125" t="str">
            <v>I2831</v>
          </cell>
          <cell r="B1125" t="str">
            <v>Puerta PM2 - Placa interior de madera enchapada -marco chapa 18- 0.66 x 2.05 m</v>
          </cell>
          <cell r="C1125" t="str">
            <v>u</v>
          </cell>
          <cell r="D1125">
            <v>1</v>
          </cell>
          <cell r="E1125">
            <v>12442.000000000022</v>
          </cell>
          <cell r="F1125">
            <v>12442.000000000022</v>
          </cell>
          <cell r="G1125">
            <v>0</v>
          </cell>
        </row>
        <row r="1126">
          <cell r="A1126" t="str">
            <v>02-T2928</v>
          </cell>
          <cell r="B1126" t="str">
            <v>Mano de Obra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4962.4974079999993</v>
          </cell>
        </row>
        <row r="1127">
          <cell r="A1127" t="str">
            <v>I1005</v>
          </cell>
          <cell r="B1127" t="str">
            <v>Ayudante</v>
          </cell>
          <cell r="C1127" t="str">
            <v>hs</v>
          </cell>
          <cell r="D1127">
            <v>4</v>
          </cell>
          <cell r="E1127">
            <v>568.72268799999995</v>
          </cell>
          <cell r="F1127">
            <v>2274.8907519999998</v>
          </cell>
          <cell r="G1127">
            <v>0</v>
          </cell>
        </row>
        <row r="1128">
          <cell r="A1128" t="str">
            <v>I1004</v>
          </cell>
          <cell r="B1128" t="str">
            <v>Oficial</v>
          </cell>
          <cell r="C1128" t="str">
            <v>hs</v>
          </cell>
          <cell r="D1128">
            <v>4</v>
          </cell>
          <cell r="E1128">
            <v>671.90166399999998</v>
          </cell>
          <cell r="F1128">
            <v>2687.6066559999999</v>
          </cell>
          <cell r="G1128">
            <v>0</v>
          </cell>
        </row>
        <row r="1130">
          <cell r="A1130" t="str">
            <v>3.9.2.7.14</v>
          </cell>
          <cell r="B1130" t="str">
            <v>Carpintería Integral B1 - Paño fijo de vidrio antibala espejado / Norma Renar MA-02 (Esp. 22mm), con marco de Chapa plegada BWG Nº 18 de acero inoxidable, terminación anodizado. Destino: Frente de Boleterìas</v>
          </cell>
          <cell r="C1130" t="str">
            <v>ml</v>
          </cell>
          <cell r="D1130">
            <v>0</v>
          </cell>
          <cell r="E1130">
            <v>0</v>
          </cell>
          <cell r="F1130">
            <v>0</v>
          </cell>
          <cell r="G1130">
            <v>278873.82110073464</v>
          </cell>
        </row>
        <row r="1131">
          <cell r="A1131" t="str">
            <v>01-T2833</v>
          </cell>
          <cell r="B1131" t="str">
            <v>Materiales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239173.84183673467</v>
          </cell>
        </row>
        <row r="1132">
          <cell r="A1132" t="str">
            <v>I2738</v>
          </cell>
          <cell r="B1132" t="str">
            <v>Carpintería Integral B1 - Frente para ventanilla de boleteria de seguridad vidrio antibala 22mm</v>
          </cell>
          <cell r="C1132" t="str">
            <v>ml</v>
          </cell>
          <cell r="D1132">
            <v>1</v>
          </cell>
          <cell r="E1132">
            <v>239173.84183673467</v>
          </cell>
          <cell r="F1132">
            <v>239173.84183673467</v>
          </cell>
          <cell r="G1132">
            <v>0</v>
          </cell>
        </row>
        <row r="1133">
          <cell r="A1133" t="str">
            <v>02-T2833</v>
          </cell>
          <cell r="B1133" t="str">
            <v>Mano de Obra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39699.979263999994</v>
          </cell>
        </row>
        <row r="1134">
          <cell r="A1134" t="str">
            <v>I1005</v>
          </cell>
          <cell r="B1134" t="str">
            <v>Ayudante</v>
          </cell>
          <cell r="C1134" t="str">
            <v>hs</v>
          </cell>
          <cell r="D1134">
            <v>32</v>
          </cell>
          <cell r="E1134">
            <v>568.72268799999995</v>
          </cell>
          <cell r="F1134">
            <v>18199.126015999998</v>
          </cell>
          <cell r="G1134">
            <v>0</v>
          </cell>
        </row>
        <row r="1135">
          <cell r="A1135" t="str">
            <v>I1004</v>
          </cell>
          <cell r="B1135" t="str">
            <v>Oficial</v>
          </cell>
          <cell r="C1135" t="str">
            <v>hs</v>
          </cell>
          <cell r="D1135">
            <v>32</v>
          </cell>
          <cell r="E1135">
            <v>671.90166399999998</v>
          </cell>
          <cell r="F1135">
            <v>21500.853247999999</v>
          </cell>
          <cell r="G1135">
            <v>0</v>
          </cell>
        </row>
        <row r="1137">
          <cell r="A1137" t="str">
            <v>3.9.2.7.15</v>
          </cell>
          <cell r="B113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C1137" t="str">
            <v>ml</v>
          </cell>
          <cell r="D1137">
            <v>0</v>
          </cell>
          <cell r="E1137">
            <v>0</v>
          </cell>
          <cell r="F1137">
            <v>0</v>
          </cell>
          <cell r="G1137">
            <v>218789.75570938774</v>
          </cell>
        </row>
        <row r="1138">
          <cell r="A1138" t="str">
            <v>01-T3331</v>
          </cell>
          <cell r="B1138" t="str">
            <v>Materiales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207933.67346938775</v>
          </cell>
        </row>
        <row r="1139">
          <cell r="A1139" t="str">
            <v>I2739</v>
          </cell>
          <cell r="B1139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C1139" t="str">
            <v>ml</v>
          </cell>
          <cell r="D1139">
            <v>1</v>
          </cell>
          <cell r="E1139">
            <v>207933.67346938775</v>
          </cell>
          <cell r="F1139">
            <v>207933.67346938775</v>
          </cell>
          <cell r="G1139">
            <v>0</v>
          </cell>
        </row>
        <row r="1140">
          <cell r="A1140" t="str">
            <v>02-T3331</v>
          </cell>
          <cell r="B1140" t="str">
            <v>Mano de Obra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10856.08224</v>
          </cell>
        </row>
        <row r="1141">
          <cell r="A1141" t="str">
            <v>I1005</v>
          </cell>
          <cell r="B1141" t="str">
            <v>Ayudante</v>
          </cell>
          <cell r="C1141" t="str">
            <v>hs</v>
          </cell>
          <cell r="D1141">
            <v>12</v>
          </cell>
          <cell r="E1141">
            <v>568.72268799999995</v>
          </cell>
          <cell r="F1141">
            <v>6824.6722559999998</v>
          </cell>
          <cell r="G1141">
            <v>0</v>
          </cell>
        </row>
        <row r="1142">
          <cell r="A1142" t="str">
            <v>I1004</v>
          </cell>
          <cell r="B1142" t="str">
            <v>Oficial</v>
          </cell>
          <cell r="C1142" t="str">
            <v>hs</v>
          </cell>
          <cell r="D1142">
            <v>6</v>
          </cell>
          <cell r="E1142">
            <v>671.90166399999998</v>
          </cell>
          <cell r="F1142">
            <v>4031.4099839999999</v>
          </cell>
          <cell r="G1142">
            <v>0</v>
          </cell>
        </row>
        <row r="1144">
          <cell r="A1144" t="str">
            <v>3.9.2.7.18</v>
          </cell>
          <cell r="B1144" t="str">
            <v>Restauración de puertas existentes</v>
          </cell>
          <cell r="C1144" t="str">
            <v>u</v>
          </cell>
          <cell r="D1144">
            <v>0</v>
          </cell>
          <cell r="E1144">
            <v>0</v>
          </cell>
          <cell r="F1144">
            <v>0</v>
          </cell>
          <cell r="G1144">
            <v>8054.0885706666668</v>
          </cell>
        </row>
        <row r="1145">
          <cell r="A1145" t="str">
            <v>01-T3150</v>
          </cell>
          <cell r="B1145" t="str">
            <v>Materiales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1678.7864906666666</v>
          </cell>
        </row>
        <row r="1146">
          <cell r="A1146" t="str">
            <v>I1341</v>
          </cell>
          <cell r="B1146" t="str">
            <v>Aguarras X 18 Litros</v>
          </cell>
          <cell r="C1146" t="str">
            <v>u</v>
          </cell>
          <cell r="D1146">
            <v>5.5555555555555559E-2</v>
          </cell>
          <cell r="E1146">
            <v>3304.9587000000001</v>
          </cell>
          <cell r="F1146">
            <v>183.60881666666668</v>
          </cell>
          <cell r="G1146">
            <v>0</v>
          </cell>
        </row>
        <row r="1147">
          <cell r="A1147" t="str">
            <v>I1338</v>
          </cell>
          <cell r="B1147" t="str">
            <v>Cinta De Pintor 18 Mm X 40 Mts</v>
          </cell>
          <cell r="C1147" t="str">
            <v>u</v>
          </cell>
          <cell r="D1147">
            <v>0.5</v>
          </cell>
          <cell r="E1147">
            <v>147.93389999999999</v>
          </cell>
          <cell r="F1147">
            <v>73.966949999999997</v>
          </cell>
          <cell r="G1147">
            <v>0</v>
          </cell>
        </row>
        <row r="1148">
          <cell r="A1148" t="str">
            <v>I1340</v>
          </cell>
          <cell r="B1148" t="str">
            <v>Esmalte Sintético X 4 Litros</v>
          </cell>
          <cell r="C1148" t="str">
            <v>u</v>
          </cell>
          <cell r="D1148">
            <v>0.375</v>
          </cell>
          <cell r="E1148">
            <v>2644.6280999999999</v>
          </cell>
          <cell r="F1148">
            <v>991.73553749999996</v>
          </cell>
          <cell r="G1148">
            <v>0</v>
          </cell>
        </row>
        <row r="1149">
          <cell r="A1149" t="str">
            <v>I1344</v>
          </cell>
          <cell r="B1149" t="str">
            <v>Fondo Sintético Para Madera X 4 Litros</v>
          </cell>
          <cell r="C1149" t="str">
            <v>u</v>
          </cell>
          <cell r="D1149">
            <v>0.125</v>
          </cell>
          <cell r="E1149">
            <v>2066.1156999999998</v>
          </cell>
          <cell r="F1149">
            <v>258.26446249999998</v>
          </cell>
          <cell r="G1149">
            <v>0</v>
          </cell>
        </row>
        <row r="1150">
          <cell r="A1150" t="str">
            <v>I1343</v>
          </cell>
          <cell r="B1150" t="str">
            <v>Lija Al Agua</v>
          </cell>
          <cell r="C1150" t="str">
            <v>u</v>
          </cell>
          <cell r="D1150">
            <v>1.25</v>
          </cell>
          <cell r="E1150">
            <v>43.719000000000001</v>
          </cell>
          <cell r="F1150">
            <v>54.64875</v>
          </cell>
          <cell r="G1150">
            <v>0</v>
          </cell>
        </row>
        <row r="1151">
          <cell r="A1151" t="str">
            <v>I1336</v>
          </cell>
          <cell r="B1151" t="str">
            <v>Pincel De Pintor</v>
          </cell>
          <cell r="C1151" t="str">
            <v>u</v>
          </cell>
          <cell r="D1151">
            <v>0.1</v>
          </cell>
          <cell r="E1151">
            <v>485.9504</v>
          </cell>
          <cell r="F1151">
            <v>48.595040000000004</v>
          </cell>
          <cell r="G1151">
            <v>0</v>
          </cell>
        </row>
        <row r="1152">
          <cell r="A1152" t="str">
            <v>I1342</v>
          </cell>
          <cell r="B1152" t="str">
            <v>Rodillo Para Esmalte Sintetico</v>
          </cell>
          <cell r="C1152" t="str">
            <v>u</v>
          </cell>
          <cell r="D1152">
            <v>0.25</v>
          </cell>
          <cell r="E1152">
            <v>125.6198</v>
          </cell>
          <cell r="F1152">
            <v>31.404949999999999</v>
          </cell>
          <cell r="G1152">
            <v>0</v>
          </cell>
        </row>
        <row r="1153">
          <cell r="A1153" t="str">
            <v>I1337</v>
          </cell>
          <cell r="B1153" t="str">
            <v>Rollo De Cartón Corrugado 1 X 25 M</v>
          </cell>
          <cell r="C1153" t="str">
            <v>u</v>
          </cell>
          <cell r="D1153">
            <v>0.04</v>
          </cell>
          <cell r="E1153">
            <v>914.04960000000005</v>
          </cell>
          <cell r="F1153">
            <v>36.561984000000002</v>
          </cell>
          <cell r="G1153">
            <v>0</v>
          </cell>
        </row>
        <row r="1154">
          <cell r="A1154" t="str">
            <v>02-T3150</v>
          </cell>
          <cell r="B1154" t="str">
            <v>Mano de Obra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2274.8907519999998</v>
          </cell>
        </row>
        <row r="1155">
          <cell r="A1155" t="str">
            <v>I1005</v>
          </cell>
          <cell r="B1155" t="str">
            <v>Ayudante</v>
          </cell>
          <cell r="C1155" t="str">
            <v>hs</v>
          </cell>
          <cell r="D1155">
            <v>4</v>
          </cell>
          <cell r="E1155">
            <v>568.72268799999995</v>
          </cell>
          <cell r="F1155">
            <v>2274.8907519999998</v>
          </cell>
          <cell r="G1155">
            <v>0</v>
          </cell>
        </row>
        <row r="1156">
          <cell r="A1156" t="str">
            <v>04-T3150</v>
          </cell>
          <cell r="B1156" t="str">
            <v>Subcontratos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4100.4113280000001</v>
          </cell>
        </row>
        <row r="1157">
          <cell r="A1157" t="str">
            <v>I1210</v>
          </cell>
          <cell r="B1157" t="str">
            <v>Oficial Pintor</v>
          </cell>
          <cell r="C1157" t="str">
            <v>hs</v>
          </cell>
          <cell r="D1157">
            <v>4</v>
          </cell>
          <cell r="E1157">
            <v>1025.102832</v>
          </cell>
          <cell r="F1157">
            <v>4100.4113280000001</v>
          </cell>
          <cell r="G1157">
            <v>0</v>
          </cell>
        </row>
        <row r="1159">
          <cell r="A1159" t="str">
            <v>3.9.2.7.19</v>
          </cell>
          <cell r="B1159" t="str">
            <v>Fijación de puertas existentes</v>
          </cell>
          <cell r="C1159" t="str">
            <v>u</v>
          </cell>
          <cell r="D1159">
            <v>0</v>
          </cell>
          <cell r="E1159">
            <v>0</v>
          </cell>
          <cell r="F1159">
            <v>0</v>
          </cell>
          <cell r="G1159">
            <v>1240.6243519999998</v>
          </cell>
        </row>
        <row r="1160">
          <cell r="A1160" t="str">
            <v>02-T3152</v>
          </cell>
          <cell r="B1160" t="str">
            <v>Mano de Obra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1240.6243519999998</v>
          </cell>
        </row>
        <row r="1161">
          <cell r="A1161" t="str">
            <v>I1005</v>
          </cell>
          <cell r="B1161" t="str">
            <v>Ayudante</v>
          </cell>
          <cell r="C1161" t="str">
            <v>hs</v>
          </cell>
          <cell r="D1161">
            <v>1</v>
          </cell>
          <cell r="E1161">
            <v>568.72268799999995</v>
          </cell>
          <cell r="F1161">
            <v>568.72268799999995</v>
          </cell>
          <cell r="G1161">
            <v>0</v>
          </cell>
        </row>
        <row r="1162">
          <cell r="A1162" t="str">
            <v>I1004</v>
          </cell>
          <cell r="B1162" t="str">
            <v>Oficial</v>
          </cell>
          <cell r="C1162" t="str">
            <v>hs</v>
          </cell>
          <cell r="D1162">
            <v>1</v>
          </cell>
          <cell r="E1162">
            <v>671.90166399999998</v>
          </cell>
          <cell r="F1162">
            <v>671.90166399999998</v>
          </cell>
          <cell r="G1162">
            <v>0</v>
          </cell>
        </row>
        <row r="1164">
          <cell r="A1164" t="str">
            <v>3.9.2.7.20</v>
          </cell>
          <cell r="B1164" t="str">
            <v>Colocación de reja exterior a: 1,32 h: 2,48</v>
          </cell>
          <cell r="C1164" t="str">
            <v>u</v>
          </cell>
          <cell r="D1164">
            <v>0</v>
          </cell>
          <cell r="E1164">
            <v>0</v>
          </cell>
          <cell r="F1164">
            <v>0</v>
          </cell>
          <cell r="G1164">
            <v>7420.4756479999996</v>
          </cell>
        </row>
        <row r="1165">
          <cell r="A1165" t="str">
            <v>01-T3153</v>
          </cell>
          <cell r="B1165" t="str">
            <v>Materiales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183.08748800000001</v>
          </cell>
        </row>
        <row r="1166">
          <cell r="A1166" t="str">
            <v>I1001</v>
          </cell>
          <cell r="B1166" t="str">
            <v>Cemento Portland x 50 kg</v>
          </cell>
          <cell r="C1166" t="str">
            <v>kg</v>
          </cell>
          <cell r="D1166">
            <v>10</v>
          </cell>
          <cell r="E1166">
            <v>15.2066</v>
          </cell>
          <cell r="F1166">
            <v>152.066</v>
          </cell>
          <cell r="G1166">
            <v>0</v>
          </cell>
        </row>
        <row r="1167">
          <cell r="A1167" t="str">
            <v>I1002</v>
          </cell>
          <cell r="B1167" t="str">
            <v>Arena a Granel</v>
          </cell>
          <cell r="C1167" t="str">
            <v>m3</v>
          </cell>
          <cell r="D1167">
            <v>0.01</v>
          </cell>
          <cell r="E1167">
            <v>3102.1487999999999</v>
          </cell>
          <cell r="F1167">
            <v>31.021488000000002</v>
          </cell>
          <cell r="G1167">
            <v>0</v>
          </cell>
        </row>
        <row r="1168">
          <cell r="A1168" t="str">
            <v>02-T3153</v>
          </cell>
          <cell r="B1168" t="str">
            <v>Mano de Obra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7237.3881599999995</v>
          </cell>
        </row>
        <row r="1169">
          <cell r="A1169" t="str">
            <v>I1005</v>
          </cell>
          <cell r="B1169" t="str">
            <v>Ayudante</v>
          </cell>
          <cell r="C1169" t="str">
            <v>hs</v>
          </cell>
          <cell r="D1169">
            <v>8</v>
          </cell>
          <cell r="E1169">
            <v>568.72268799999995</v>
          </cell>
          <cell r="F1169">
            <v>4549.7815039999996</v>
          </cell>
          <cell r="G1169">
            <v>0</v>
          </cell>
        </row>
        <row r="1170">
          <cell r="A1170" t="str">
            <v>I1004</v>
          </cell>
          <cell r="B1170" t="str">
            <v>Oficial</v>
          </cell>
          <cell r="C1170" t="str">
            <v>hs</v>
          </cell>
          <cell r="D1170">
            <v>4</v>
          </cell>
          <cell r="E1170">
            <v>671.90166399999998</v>
          </cell>
          <cell r="F1170">
            <v>2687.6066559999999</v>
          </cell>
          <cell r="G1170">
            <v>0</v>
          </cell>
        </row>
        <row r="1172">
          <cell r="A1172" t="str">
            <v>3.9.2.8.1</v>
          </cell>
          <cell r="B1172" t="str">
            <v xml:space="preserve">Espejos en Acero Inoxidable pulido </v>
          </cell>
          <cell r="C1172" t="str">
            <v>m2</v>
          </cell>
          <cell r="D1172">
            <v>0</v>
          </cell>
          <cell r="E1172">
            <v>0</v>
          </cell>
          <cell r="F1172">
            <v>0</v>
          </cell>
          <cell r="G1172">
            <v>5501.0952088330587</v>
          </cell>
        </row>
        <row r="1173">
          <cell r="A1173" t="str">
            <v>01-T1182</v>
          </cell>
          <cell r="B1173" t="str">
            <v>Materiales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5366.7148760330583</v>
          </cell>
        </row>
        <row r="1174">
          <cell r="A1174" t="str">
            <v>JG001</v>
          </cell>
          <cell r="B1174" t="str">
            <v>Espejo de acero inoxidable de 1 mm</v>
          </cell>
          <cell r="C1174" t="str">
            <v>m2</v>
          </cell>
          <cell r="D1174">
            <v>1.05</v>
          </cell>
          <cell r="E1174">
            <v>5111.1570247933887</v>
          </cell>
          <cell r="F1174">
            <v>5366.7148760330583</v>
          </cell>
          <cell r="G1174">
            <v>0</v>
          </cell>
        </row>
        <row r="1175">
          <cell r="A1175" t="str">
            <v>02-T1182</v>
          </cell>
          <cell r="B1175" t="str">
            <v>Mano de Obra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134.38033279999999</v>
          </cell>
        </row>
        <row r="1176">
          <cell r="A1176" t="str">
            <v>I1004</v>
          </cell>
          <cell r="B1176" t="str">
            <v>Oficial</v>
          </cell>
          <cell r="C1176" t="str">
            <v>hs</v>
          </cell>
          <cell r="D1176">
            <v>0.2</v>
          </cell>
          <cell r="E1176">
            <v>671.90166399999998</v>
          </cell>
          <cell r="F1176">
            <v>134.38033279999999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3.9.2.8.2</v>
          </cell>
          <cell r="B1178" t="str">
            <v>Espejos de cristal float de 4mm, Baño Boletería y Oficinas Operativas</v>
          </cell>
          <cell r="C1178" t="str">
            <v>m2</v>
          </cell>
          <cell r="D1178">
            <v>0</v>
          </cell>
          <cell r="E1178">
            <v>0</v>
          </cell>
          <cell r="F1178">
            <v>0</v>
          </cell>
          <cell r="G1178">
            <v>4924.4629774280993</v>
          </cell>
        </row>
        <row r="1179">
          <cell r="A1179" t="str">
            <v>01-T1182</v>
          </cell>
          <cell r="B1179" t="str">
            <v>Materiales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4790.0826446280989</v>
          </cell>
        </row>
        <row r="1180">
          <cell r="A1180" t="str">
            <v>JG002</v>
          </cell>
          <cell r="B1180" t="str">
            <v>Espejo de 6 mm</v>
          </cell>
          <cell r="C1180" t="str">
            <v>m2</v>
          </cell>
          <cell r="D1180">
            <v>1.05</v>
          </cell>
          <cell r="E1180">
            <v>4561.9834710743798</v>
          </cell>
          <cell r="F1180">
            <v>4790.0826446280989</v>
          </cell>
          <cell r="G1180">
            <v>0</v>
          </cell>
        </row>
        <row r="1181">
          <cell r="A1181" t="str">
            <v>02-T1182</v>
          </cell>
          <cell r="B1181" t="str">
            <v>Mano de Obra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134.38033279999999</v>
          </cell>
        </row>
        <row r="1182">
          <cell r="A1182" t="str">
            <v>I1004</v>
          </cell>
          <cell r="B1182" t="str">
            <v>Oficial</v>
          </cell>
          <cell r="C1182" t="str">
            <v>hs</v>
          </cell>
          <cell r="D1182">
            <v>0.2</v>
          </cell>
          <cell r="E1182">
            <v>671.90166399999998</v>
          </cell>
          <cell r="F1182">
            <v>134.38033279999999</v>
          </cell>
          <cell r="G1182">
            <v>0</v>
          </cell>
        </row>
        <row r="1184">
          <cell r="A1184" t="str">
            <v>3.9.2.8.5</v>
          </cell>
          <cell r="B1184" t="str">
            <v xml:space="preserve">Mesadas de Granito Gris Mara de 22 mm c/ traforo para bacha y frentes pulidos + zócalo perimetral H: 5 cm </v>
          </cell>
          <cell r="C1184" t="str">
            <v>ml</v>
          </cell>
          <cell r="D1184">
            <v>0</v>
          </cell>
          <cell r="E1184">
            <v>0</v>
          </cell>
          <cell r="F1184">
            <v>0</v>
          </cell>
          <cell r="G1184">
            <v>20384.947750874999</v>
          </cell>
        </row>
        <row r="1185">
          <cell r="A1185" t="str">
            <v>01-T1181</v>
          </cell>
          <cell r="B1185" t="str">
            <v>Materiales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17381.199046875001</v>
          </cell>
        </row>
        <row r="1186">
          <cell r="A1186" t="str">
            <v>I1197</v>
          </cell>
          <cell r="B1186" t="str">
            <v>Granito Gris Mara Esp: 2,5 Cm</v>
          </cell>
          <cell r="C1186" t="str">
            <v>m2</v>
          </cell>
          <cell r="D1186">
            <v>1.0000000000000002</v>
          </cell>
          <cell r="E1186">
            <v>15702.48</v>
          </cell>
          <cell r="F1186">
            <v>15702.480000000003</v>
          </cell>
          <cell r="G1186">
            <v>0</v>
          </cell>
        </row>
        <row r="1187">
          <cell r="A1187" t="str">
            <v>I1199</v>
          </cell>
          <cell r="B1187" t="str">
            <v>Pulido De Borde Mesada</v>
          </cell>
          <cell r="C1187" t="str">
            <v>ml</v>
          </cell>
          <cell r="D1187">
            <v>1.25</v>
          </cell>
          <cell r="E1187">
            <v>826.44629999999995</v>
          </cell>
          <cell r="F1187">
            <v>1033.057875</v>
          </cell>
          <cell r="G1187">
            <v>0</v>
          </cell>
        </row>
        <row r="1188">
          <cell r="A1188" t="str">
            <v>I1198</v>
          </cell>
          <cell r="B1188" t="str">
            <v>Traforo En Mesada</v>
          </cell>
          <cell r="C1188" t="str">
            <v>u</v>
          </cell>
          <cell r="D1188">
            <v>0.78125</v>
          </cell>
          <cell r="E1188">
            <v>826.44629999999995</v>
          </cell>
          <cell r="F1188">
            <v>645.66117187499992</v>
          </cell>
          <cell r="G1188">
            <v>0</v>
          </cell>
        </row>
        <row r="1189">
          <cell r="A1189" t="str">
            <v>02-T1181</v>
          </cell>
          <cell r="B1189" t="str">
            <v>Mano de Obra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2481.2487039999996</v>
          </cell>
        </row>
        <row r="1190">
          <cell r="A1190" t="str">
            <v>I1005</v>
          </cell>
          <cell r="B1190" t="str">
            <v>Ayudante</v>
          </cell>
          <cell r="C1190" t="str">
            <v>hs</v>
          </cell>
          <cell r="D1190">
            <v>2</v>
          </cell>
          <cell r="E1190">
            <v>568.72268799999995</v>
          </cell>
          <cell r="F1190">
            <v>1137.4453759999999</v>
          </cell>
          <cell r="G1190">
            <v>0</v>
          </cell>
        </row>
        <row r="1191">
          <cell r="A1191" t="str">
            <v>I1004</v>
          </cell>
          <cell r="B1191" t="str">
            <v>Oficial</v>
          </cell>
          <cell r="C1191" t="str">
            <v>hs</v>
          </cell>
          <cell r="D1191">
            <v>2</v>
          </cell>
          <cell r="E1191">
            <v>671.90166399999998</v>
          </cell>
          <cell r="F1191">
            <v>1343.803328</v>
          </cell>
          <cell r="G1191">
            <v>0</v>
          </cell>
        </row>
        <row r="1192">
          <cell r="A1192" t="str">
            <v>04-T1181</v>
          </cell>
          <cell r="B1192" t="str">
            <v>Subcontratos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522.5</v>
          </cell>
        </row>
        <row r="1193">
          <cell r="A1193" t="str">
            <v>I1200</v>
          </cell>
          <cell r="B1193" t="str">
            <v>Servicio De Flete</v>
          </cell>
          <cell r="C1193" t="str">
            <v>hs</v>
          </cell>
          <cell r="D1193">
            <v>0.25</v>
          </cell>
          <cell r="E1193">
            <v>2090</v>
          </cell>
          <cell r="F1193">
            <v>522.5</v>
          </cell>
          <cell r="G1193">
            <v>0</v>
          </cell>
        </row>
        <row r="1195">
          <cell r="A1195" t="str">
            <v>3.9.2.9.1</v>
          </cell>
          <cell r="B1195" t="str">
            <v xml:space="preserve">Kit completo de Accesorios para Baños Públicos (dispensers de jabón, dispensers de toallas, porta rollos, ganchos)  </v>
          </cell>
          <cell r="C1195" t="str">
            <v>u</v>
          </cell>
          <cell r="D1195">
            <v>0</v>
          </cell>
          <cell r="E1195">
            <v>0</v>
          </cell>
          <cell r="F1195">
            <v>0</v>
          </cell>
          <cell r="G1195">
            <v>10506.603556</v>
          </cell>
        </row>
        <row r="1196">
          <cell r="A1196" t="str">
            <v>01-T1991</v>
          </cell>
          <cell r="B1196" t="str">
            <v>Materiales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7818.9969000000001</v>
          </cell>
        </row>
        <row r="1197">
          <cell r="A1197" t="str">
            <v>I1076</v>
          </cell>
          <cell r="B1197" t="str">
            <v>Portarrollo Blanco Clasica Als1C (6)</v>
          </cell>
          <cell r="C1197" t="str">
            <v>u</v>
          </cell>
          <cell r="D1197">
            <v>1</v>
          </cell>
          <cell r="E1197">
            <v>1471.0744</v>
          </cell>
          <cell r="F1197">
            <v>1471.0744</v>
          </cell>
          <cell r="G1197">
            <v>0</v>
          </cell>
        </row>
        <row r="1198">
          <cell r="A1198" t="str">
            <v>I1814</v>
          </cell>
          <cell r="B1198" t="str">
            <v xml:space="preserve">Dispenser De Jabon Acero Inoxidable Alcohol Metal Jabonera_x000D_
</v>
          </cell>
          <cell r="C1198" t="str">
            <v>u</v>
          </cell>
          <cell r="D1198">
            <v>1</v>
          </cell>
          <cell r="E1198">
            <v>2231.3966999999998</v>
          </cell>
          <cell r="F1198">
            <v>2231.3966999999998</v>
          </cell>
          <cell r="G1198">
            <v>0</v>
          </cell>
        </row>
        <row r="1199">
          <cell r="A1199" t="str">
            <v>I1819</v>
          </cell>
          <cell r="B1199" t="str">
            <v>Dispenser de toallas</v>
          </cell>
          <cell r="C1199" t="str">
            <v>u</v>
          </cell>
          <cell r="D1199">
            <v>1</v>
          </cell>
          <cell r="E1199">
            <v>2603.3058000000001</v>
          </cell>
          <cell r="F1199">
            <v>2603.3058000000001</v>
          </cell>
          <cell r="G1199">
            <v>0</v>
          </cell>
        </row>
        <row r="1200">
          <cell r="A1200" t="str">
            <v>I1820</v>
          </cell>
          <cell r="B1200" t="str">
            <v>Percha de acero inoxidable</v>
          </cell>
          <cell r="C1200" t="str">
            <v>u</v>
          </cell>
          <cell r="D1200">
            <v>1</v>
          </cell>
          <cell r="E1200">
            <v>1513.22</v>
          </cell>
          <cell r="F1200">
            <v>1513.22</v>
          </cell>
          <cell r="G1200">
            <v>0</v>
          </cell>
        </row>
        <row r="1201">
          <cell r="A1201" t="str">
            <v>02-T1991</v>
          </cell>
          <cell r="B1201" t="str">
            <v>Mano de Obra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2687.6066559999999</v>
          </cell>
        </row>
        <row r="1202">
          <cell r="A1202" t="str">
            <v>I1004</v>
          </cell>
          <cell r="B1202" t="str">
            <v>Oficial</v>
          </cell>
          <cell r="C1202" t="str">
            <v>hs</v>
          </cell>
          <cell r="D1202">
            <v>4</v>
          </cell>
          <cell r="E1202">
            <v>671.90166399999998</v>
          </cell>
          <cell r="F1202">
            <v>2687.6066559999999</v>
          </cell>
          <cell r="G1202">
            <v>0</v>
          </cell>
        </row>
        <row r="1204">
          <cell r="A1204" t="str">
            <v>3.9.2.9.2</v>
          </cell>
          <cell r="B1204" t="str">
            <v>Kit completo de Barrales y Accesorios de Baño para personas en Sillas de Rueda</v>
          </cell>
          <cell r="C1204" t="str">
            <v>u</v>
          </cell>
          <cell r="D1204">
            <v>0</v>
          </cell>
          <cell r="E1204">
            <v>0</v>
          </cell>
          <cell r="F1204">
            <v>0</v>
          </cell>
          <cell r="G1204">
            <v>141607.19671200003</v>
          </cell>
        </row>
        <row r="1205">
          <cell r="A1205" t="str">
            <v>01-T1992</v>
          </cell>
          <cell r="B1205" t="str">
            <v>Materiales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136231.98340000003</v>
          </cell>
        </row>
        <row r="1206">
          <cell r="A1206" t="str">
            <v>I2161</v>
          </cell>
          <cell r="B1206" t="str">
            <v>Agarradera fija para discapacitados 60cm</v>
          </cell>
          <cell r="C1206" t="str">
            <v>u</v>
          </cell>
          <cell r="D1206">
            <v>2</v>
          </cell>
          <cell r="E1206">
            <v>4752.0661</v>
          </cell>
          <cell r="F1206">
            <v>9504.1322</v>
          </cell>
          <cell r="G1206">
            <v>0</v>
          </cell>
        </row>
        <row r="1207">
          <cell r="A1207" t="str">
            <v>I2160</v>
          </cell>
          <cell r="B1207" t="str">
            <v>Agarradera Baño Discapacitados Ferrum Móvil 80 Cm</v>
          </cell>
          <cell r="C1207" t="str">
            <v>u</v>
          </cell>
          <cell r="D1207">
            <v>2</v>
          </cell>
          <cell r="E1207">
            <v>40533.760300000002</v>
          </cell>
          <cell r="F1207">
            <v>81067.520600000003</v>
          </cell>
          <cell r="G1207">
            <v>0</v>
          </cell>
        </row>
        <row r="1208">
          <cell r="A1208" t="str">
            <v>I2162</v>
          </cell>
          <cell r="B1208" t="str">
            <v>Espejo discapacitado ferrum</v>
          </cell>
          <cell r="C1208" t="str">
            <v>hs</v>
          </cell>
          <cell r="D1208">
            <v>1</v>
          </cell>
          <cell r="E1208">
            <v>45660.330600000001</v>
          </cell>
          <cell r="F1208">
            <v>45660.330600000001</v>
          </cell>
          <cell r="G1208">
            <v>0</v>
          </cell>
        </row>
        <row r="1209">
          <cell r="A1209" t="str">
            <v>02-T1992</v>
          </cell>
          <cell r="B1209" t="str">
            <v>Mano de Obra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5375.2133119999999</v>
          </cell>
        </row>
        <row r="1210">
          <cell r="A1210" t="str">
            <v>I1004</v>
          </cell>
          <cell r="B1210" t="str">
            <v>Oficial</v>
          </cell>
          <cell r="C1210" t="str">
            <v>hs</v>
          </cell>
          <cell r="D1210">
            <v>8</v>
          </cell>
          <cell r="E1210">
            <v>671.90166399999998</v>
          </cell>
          <cell r="F1210">
            <v>5375.2133119999999</v>
          </cell>
          <cell r="G1210">
            <v>0</v>
          </cell>
        </row>
        <row r="1212">
          <cell r="A1212" t="str">
            <v>3.9.2.9.3</v>
          </cell>
          <cell r="B1212" t="str">
            <v>Kit completo de Accesorios para Baños Privados (toallero horiz.-2 perchas-soporte  papel higiénico-jabonera)</v>
          </cell>
          <cell r="C1212" t="str">
            <v>u</v>
          </cell>
          <cell r="D1212">
            <v>0</v>
          </cell>
          <cell r="E1212">
            <v>0</v>
          </cell>
          <cell r="F1212">
            <v>0</v>
          </cell>
          <cell r="G1212">
            <v>10171.286083999999</v>
          </cell>
        </row>
        <row r="1213">
          <cell r="A1213" t="str">
            <v>01-T1993</v>
          </cell>
          <cell r="B1213" t="str">
            <v>Materiales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6139.8760999999995</v>
          </cell>
        </row>
        <row r="1214">
          <cell r="A1214" t="str">
            <v>I1813</v>
          </cell>
          <cell r="B1214" t="str">
            <v>Jabonera de acero inoxidable</v>
          </cell>
          <cell r="C1214" t="str">
            <v>u</v>
          </cell>
          <cell r="D1214">
            <v>1</v>
          </cell>
          <cell r="E1214">
            <v>2236.3636000000001</v>
          </cell>
          <cell r="F1214">
            <v>2236.3636000000001</v>
          </cell>
          <cell r="G1214">
            <v>0</v>
          </cell>
        </row>
        <row r="1215">
          <cell r="A1215" t="str">
            <v>I1074</v>
          </cell>
          <cell r="B1215" t="str">
            <v>Percha Simple Blanca Marina Apr3U B</v>
          </cell>
          <cell r="C1215" t="str">
            <v>u</v>
          </cell>
          <cell r="D1215">
            <v>2</v>
          </cell>
          <cell r="E1215">
            <v>558.19010000000003</v>
          </cell>
          <cell r="F1215">
            <v>1116.3802000000001</v>
          </cell>
          <cell r="G1215">
            <v>0</v>
          </cell>
        </row>
        <row r="1216">
          <cell r="A1216" t="str">
            <v>I1076</v>
          </cell>
          <cell r="B1216" t="str">
            <v>Portarrollo Blanco Clasica Als1C (6)</v>
          </cell>
          <cell r="C1216" t="str">
            <v>u</v>
          </cell>
          <cell r="D1216">
            <v>1</v>
          </cell>
          <cell r="E1216">
            <v>1471.0744</v>
          </cell>
          <cell r="F1216">
            <v>1471.0744</v>
          </cell>
          <cell r="G1216">
            <v>0</v>
          </cell>
        </row>
        <row r="1217">
          <cell r="A1217" t="str">
            <v>I1075</v>
          </cell>
          <cell r="B1217" t="str">
            <v>Toallero Integral Blanco Marina Atr8U B</v>
          </cell>
          <cell r="C1217" t="str">
            <v>u</v>
          </cell>
          <cell r="D1217">
            <v>1</v>
          </cell>
          <cell r="E1217">
            <v>1316.0579</v>
          </cell>
          <cell r="F1217">
            <v>1316.0579</v>
          </cell>
          <cell r="G1217">
            <v>0</v>
          </cell>
        </row>
        <row r="1218">
          <cell r="A1218" t="str">
            <v>02-T1993</v>
          </cell>
          <cell r="B1218" t="str">
            <v>Mano de Obra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4031.4099839999999</v>
          </cell>
        </row>
        <row r="1219">
          <cell r="A1219" t="str">
            <v>I1004</v>
          </cell>
          <cell r="B1219" t="str">
            <v>Oficial</v>
          </cell>
          <cell r="C1219" t="str">
            <v>hs</v>
          </cell>
          <cell r="D1219">
            <v>6</v>
          </cell>
          <cell r="E1219">
            <v>671.90166399999998</v>
          </cell>
          <cell r="F1219">
            <v>4031.4099839999999</v>
          </cell>
          <cell r="G1219">
            <v>0</v>
          </cell>
        </row>
        <row r="1221">
          <cell r="A1221" t="str">
            <v>3.9.2.9.6</v>
          </cell>
          <cell r="B1221" t="str">
            <v>Equipamiento general Boletería</v>
          </cell>
          <cell r="C1221" t="str">
            <v>gl</v>
          </cell>
          <cell r="D1221">
            <v>0</v>
          </cell>
          <cell r="E1221">
            <v>0</v>
          </cell>
          <cell r="F1221">
            <v>0</v>
          </cell>
          <cell r="G1221">
            <v>68983.670603999999</v>
          </cell>
        </row>
        <row r="1222">
          <cell r="A1222" t="str">
            <v>01-T3203</v>
          </cell>
          <cell r="B1222" t="str">
            <v>Materiales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66502.421900000001</v>
          </cell>
        </row>
        <row r="1223">
          <cell r="A1223" t="str">
            <v>I2946</v>
          </cell>
          <cell r="B1223" t="str">
            <v>Lockers metálicos</v>
          </cell>
          <cell r="C1223" t="str">
            <v>u</v>
          </cell>
          <cell r="D1223">
            <v>1</v>
          </cell>
          <cell r="E1223">
            <v>36872.727299999999</v>
          </cell>
          <cell r="F1223">
            <v>36872.727299999999</v>
          </cell>
          <cell r="G1223">
            <v>0</v>
          </cell>
        </row>
        <row r="1224">
          <cell r="A1224" t="str">
            <v>I2945</v>
          </cell>
          <cell r="B1224" t="str">
            <v>Cajonera bajo mesada</v>
          </cell>
          <cell r="C1224" t="str">
            <v>u</v>
          </cell>
          <cell r="D1224">
            <v>2</v>
          </cell>
          <cell r="E1224">
            <v>4632.7272999999996</v>
          </cell>
          <cell r="F1224">
            <v>9265.4545999999991</v>
          </cell>
          <cell r="G1224">
            <v>0</v>
          </cell>
        </row>
        <row r="1225">
          <cell r="A1225" t="str">
            <v>I2944</v>
          </cell>
          <cell r="B1225" t="str">
            <v>Estantes de madera</v>
          </cell>
          <cell r="C1225" t="str">
            <v>ml</v>
          </cell>
          <cell r="D1225">
            <v>2</v>
          </cell>
          <cell r="E1225">
            <v>3077.0272</v>
          </cell>
          <cell r="F1225">
            <v>6154.0544</v>
          </cell>
          <cell r="G1225">
            <v>0</v>
          </cell>
        </row>
        <row r="1226">
          <cell r="A1226" t="str">
            <v>I2943</v>
          </cell>
          <cell r="B1226" t="str">
            <v>Silla hergonómica 5 ruedas</v>
          </cell>
          <cell r="C1226" t="str">
            <v>u</v>
          </cell>
          <cell r="D1226">
            <v>1</v>
          </cell>
          <cell r="E1226">
            <v>14210.185600000001</v>
          </cell>
          <cell r="F1226">
            <v>14210.185600000001</v>
          </cell>
          <cell r="G1226">
            <v>0</v>
          </cell>
        </row>
        <row r="1227">
          <cell r="A1227" t="str">
            <v>02-T3203</v>
          </cell>
          <cell r="B1227" t="str">
            <v>Mano de Obra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2481.2487039999996</v>
          </cell>
        </row>
        <row r="1228">
          <cell r="A1228" t="str">
            <v>I1005</v>
          </cell>
          <cell r="B1228" t="str">
            <v>Ayudante</v>
          </cell>
          <cell r="C1228" t="str">
            <v>hs</v>
          </cell>
          <cell r="D1228">
            <v>2</v>
          </cell>
          <cell r="E1228">
            <v>568.72268799999995</v>
          </cell>
          <cell r="F1228">
            <v>1137.4453759999999</v>
          </cell>
          <cell r="G1228">
            <v>0</v>
          </cell>
        </row>
        <row r="1229">
          <cell r="A1229" t="str">
            <v>I1004</v>
          </cell>
          <cell r="B1229" t="str">
            <v>Oficial</v>
          </cell>
          <cell r="C1229" t="str">
            <v>hs</v>
          </cell>
          <cell r="D1229">
            <v>2</v>
          </cell>
          <cell r="E1229">
            <v>671.90166399999998</v>
          </cell>
          <cell r="F1229">
            <v>1343.803328</v>
          </cell>
          <cell r="G1229">
            <v>0</v>
          </cell>
        </row>
        <row r="1231">
          <cell r="A1231" t="str">
            <v>3.9.2.9.7</v>
          </cell>
          <cell r="B1231" t="str">
            <v>Amoblamiento bajo mesada en melamina 18mm blanco con canto aluminio</v>
          </cell>
          <cell r="C1231" t="str">
            <v>ml</v>
          </cell>
          <cell r="D1231">
            <v>0</v>
          </cell>
          <cell r="E1231">
            <v>0</v>
          </cell>
          <cell r="F1231">
            <v>0</v>
          </cell>
          <cell r="G1231">
            <v>6749.5775519999997</v>
          </cell>
        </row>
        <row r="1232">
          <cell r="A1232" t="str">
            <v>01-T1698</v>
          </cell>
          <cell r="B1232" t="str">
            <v>Materiales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5508.9531999999999</v>
          </cell>
        </row>
        <row r="1233">
          <cell r="A1233" t="str">
            <v>I1817</v>
          </cell>
          <cell r="B1233" t="str">
            <v xml:space="preserve">Mueble Bajo Mesada 1 Mt </v>
          </cell>
          <cell r="C1233" t="str">
            <v>u</v>
          </cell>
          <cell r="D1233">
            <v>1</v>
          </cell>
          <cell r="E1233">
            <v>5508.9531999999999</v>
          </cell>
          <cell r="F1233">
            <v>5508.9531999999999</v>
          </cell>
          <cell r="G1233">
            <v>0</v>
          </cell>
        </row>
        <row r="1234">
          <cell r="A1234" t="str">
            <v>02-T1698</v>
          </cell>
          <cell r="B1234" t="str">
            <v>Mano de Obra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1240.6243519999998</v>
          </cell>
        </row>
        <row r="1235">
          <cell r="A1235" t="str">
            <v>I1005</v>
          </cell>
          <cell r="B1235" t="str">
            <v>Ayudante</v>
          </cell>
          <cell r="C1235" t="str">
            <v>hs</v>
          </cell>
          <cell r="D1235">
            <v>1</v>
          </cell>
          <cell r="E1235">
            <v>568.72268799999995</v>
          </cell>
          <cell r="F1235">
            <v>568.72268799999995</v>
          </cell>
          <cell r="G1235">
            <v>0</v>
          </cell>
        </row>
        <row r="1236">
          <cell r="A1236" t="str">
            <v>I1004</v>
          </cell>
          <cell r="B1236" t="str">
            <v>Oficial</v>
          </cell>
          <cell r="C1236" t="str">
            <v>hs</v>
          </cell>
          <cell r="D1236">
            <v>1</v>
          </cell>
          <cell r="E1236">
            <v>671.90166399999998</v>
          </cell>
          <cell r="F1236">
            <v>671.90166399999998</v>
          </cell>
          <cell r="G1236">
            <v>0</v>
          </cell>
        </row>
        <row r="1238">
          <cell r="A1238" t="str">
            <v>3.9.2.10.1</v>
          </cell>
          <cell r="B1238" t="str">
            <v xml:space="preserve">Inodoro Antivandálico  (sanitarios públicos) </v>
          </cell>
          <cell r="C1238" t="str">
            <v>u</v>
          </cell>
          <cell r="D1238">
            <v>0</v>
          </cell>
          <cell r="E1238">
            <v>0</v>
          </cell>
          <cell r="F1238">
            <v>0</v>
          </cell>
          <cell r="G1238">
            <v>145112.67889291781</v>
          </cell>
        </row>
        <row r="1239">
          <cell r="A1239" t="str">
            <v>01-T1965</v>
          </cell>
          <cell r="B1239" t="str">
            <v>Materiales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143251.74236491779</v>
          </cell>
        </row>
        <row r="1240">
          <cell r="A1240" t="str">
            <v>I2136</v>
          </cell>
          <cell r="B1240" t="str">
            <v>Asiento inodoro antivandálico caguazú</v>
          </cell>
          <cell r="C1240" t="str">
            <v>u</v>
          </cell>
          <cell r="D1240">
            <v>1</v>
          </cell>
          <cell r="E1240">
            <v>17107.067345340642</v>
          </cell>
          <cell r="F1240">
            <v>17107.067345340642</v>
          </cell>
          <cell r="G1240">
            <v>0</v>
          </cell>
        </row>
        <row r="1241">
          <cell r="A1241" t="str">
            <v>I2134</v>
          </cell>
          <cell r="B1241" t="str">
            <v>Inodoro antivandálico caguazú</v>
          </cell>
          <cell r="C1241" t="str">
            <v>u</v>
          </cell>
          <cell r="D1241">
            <v>1</v>
          </cell>
          <cell r="E1241">
            <v>126144.67501957715</v>
          </cell>
          <cell r="F1241">
            <v>126144.67501957715</v>
          </cell>
          <cell r="G1241">
            <v>0</v>
          </cell>
        </row>
        <row r="1242">
          <cell r="A1242" t="str">
            <v>02-T1965</v>
          </cell>
          <cell r="B1242" t="str">
            <v>Mano de Obra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1860.936528</v>
          </cell>
        </row>
        <row r="1243">
          <cell r="A1243" t="str">
            <v>I1005</v>
          </cell>
          <cell r="B1243" t="str">
            <v>Ayudante</v>
          </cell>
          <cell r="C1243" t="str">
            <v>hs</v>
          </cell>
          <cell r="D1243">
            <v>1.5</v>
          </cell>
          <cell r="E1243">
            <v>568.72268799999995</v>
          </cell>
          <cell r="F1243">
            <v>853.08403199999998</v>
          </cell>
          <cell r="G1243">
            <v>0</v>
          </cell>
        </row>
        <row r="1244">
          <cell r="A1244" t="str">
            <v>I1004</v>
          </cell>
          <cell r="B1244" t="str">
            <v>Oficial</v>
          </cell>
          <cell r="C1244" t="str">
            <v>hs</v>
          </cell>
          <cell r="D1244">
            <v>1.5</v>
          </cell>
          <cell r="E1244">
            <v>671.90166399999998</v>
          </cell>
          <cell r="F1244">
            <v>1007.852496</v>
          </cell>
          <cell r="G1244">
            <v>0</v>
          </cell>
        </row>
        <row r="1246">
          <cell r="A1246" t="str">
            <v>3.9.2.10.2</v>
          </cell>
          <cell r="B1246" t="str">
            <v xml:space="preserve">Inodoro Pedestal c/ mochila - Tapa de plastico duro blanco. (baños privados) </v>
          </cell>
          <cell r="C1246" t="str">
            <v>u</v>
          </cell>
          <cell r="D1246">
            <v>0</v>
          </cell>
          <cell r="E1246">
            <v>0</v>
          </cell>
          <cell r="F1246">
            <v>0</v>
          </cell>
          <cell r="G1246">
            <v>56371.659315999997</v>
          </cell>
        </row>
        <row r="1247">
          <cell r="A1247" t="str">
            <v>01-T1214</v>
          </cell>
          <cell r="B1247" t="str">
            <v>Materiales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51960.553499999995</v>
          </cell>
        </row>
        <row r="1248">
          <cell r="A1248" t="str">
            <v>I1186</v>
          </cell>
          <cell r="B1248" t="str">
            <v>Klaukol Pastina Talco X 5 Kg.</v>
          </cell>
          <cell r="C1248" t="str">
            <v>kg</v>
          </cell>
          <cell r="D1248">
            <v>0.1</v>
          </cell>
          <cell r="E1248">
            <v>275.7</v>
          </cell>
          <cell r="F1248">
            <v>27.57</v>
          </cell>
          <cell r="G1248">
            <v>0</v>
          </cell>
        </row>
        <row r="1249">
          <cell r="A1249" t="str">
            <v>I1894</v>
          </cell>
          <cell r="B1249" t="str">
            <v>Mochila Para Inodoro Deposito Baño Apoyo Ferrum Andina 6 Litros</v>
          </cell>
          <cell r="C1249" t="str">
            <v>-</v>
          </cell>
          <cell r="D1249">
            <v>1</v>
          </cell>
          <cell r="E1249">
            <v>16166.5041</v>
          </cell>
          <cell r="F1249">
            <v>16166.5041</v>
          </cell>
          <cell r="G1249">
            <v>0</v>
          </cell>
        </row>
        <row r="1250">
          <cell r="A1250" t="str">
            <v>I1193</v>
          </cell>
          <cell r="B1250" t="str">
            <v>Tacos De Nylon De 8 Mm</v>
          </cell>
          <cell r="C1250" t="str">
            <v>u</v>
          </cell>
          <cell r="D1250">
            <v>2</v>
          </cell>
          <cell r="E1250">
            <v>2.4298000000000002</v>
          </cell>
          <cell r="F1250">
            <v>4.8596000000000004</v>
          </cell>
          <cell r="G1250">
            <v>0</v>
          </cell>
        </row>
        <row r="1251">
          <cell r="A1251" t="str">
            <v>I1194</v>
          </cell>
          <cell r="B1251" t="str">
            <v>Tornillo De 40 Mm Para Taco De 8</v>
          </cell>
          <cell r="C1251" t="str">
            <v>u</v>
          </cell>
          <cell r="D1251">
            <v>2</v>
          </cell>
          <cell r="E1251">
            <v>5.6032999999999999</v>
          </cell>
          <cell r="F1251">
            <v>11.2066</v>
          </cell>
          <cell r="G1251">
            <v>0</v>
          </cell>
        </row>
        <row r="1252">
          <cell r="A1252" t="str">
            <v>I1234</v>
          </cell>
          <cell r="B1252" t="str">
            <v>Asiento P/Inodoro Blanco Tigre</v>
          </cell>
          <cell r="C1252" t="str">
            <v>u</v>
          </cell>
          <cell r="D1252">
            <v>1</v>
          </cell>
          <cell r="E1252">
            <v>4256.1983</v>
          </cell>
          <cell r="F1252">
            <v>4256.1983</v>
          </cell>
          <cell r="G1252">
            <v>0</v>
          </cell>
        </row>
        <row r="1253">
          <cell r="A1253" t="str">
            <v>I1216</v>
          </cell>
          <cell r="B1253" t="str">
            <v>Ferrum Inodoro Largo Andino Blanco Ialm con depósito</v>
          </cell>
          <cell r="C1253" t="str">
            <v>u</v>
          </cell>
          <cell r="D1253">
            <v>1</v>
          </cell>
          <cell r="E1253">
            <v>31494.214899999999</v>
          </cell>
          <cell r="F1253">
            <v>31494.214899999999</v>
          </cell>
          <cell r="G1253">
            <v>0</v>
          </cell>
        </row>
        <row r="1254">
          <cell r="A1254" t="str">
            <v>04-T1214</v>
          </cell>
          <cell r="B1254" t="str">
            <v>Subcontratos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4411.1058160000002</v>
          </cell>
        </row>
        <row r="1255">
          <cell r="A1255" t="str">
            <v>I1070</v>
          </cell>
          <cell r="B1255" t="str">
            <v>Ayudante Sanitarista, Gasista</v>
          </cell>
          <cell r="C1255" t="str">
            <v>hs</v>
          </cell>
          <cell r="D1255">
            <v>2.5</v>
          </cell>
          <cell r="E1255">
            <v>739.33949439999992</v>
          </cell>
          <cell r="F1255">
            <v>1848.3487359999999</v>
          </cell>
          <cell r="G1255">
            <v>0</v>
          </cell>
        </row>
        <row r="1256">
          <cell r="A1256" t="str">
            <v>I1069</v>
          </cell>
          <cell r="B1256" t="str">
            <v>Oficial Sanitarista, Gasista</v>
          </cell>
          <cell r="C1256" t="str">
            <v>hs</v>
          </cell>
          <cell r="D1256">
            <v>2.5</v>
          </cell>
          <cell r="E1256">
            <v>1025.102832</v>
          </cell>
          <cell r="F1256">
            <v>2562.7570800000003</v>
          </cell>
          <cell r="G1256">
            <v>0</v>
          </cell>
        </row>
        <row r="1258">
          <cell r="A1258" t="str">
            <v>3.9.2.10.4</v>
          </cell>
          <cell r="B1258" t="str">
            <v>Inodoro Pedestal corto - Tapa plastico duro blanco (especial para baño discapacitado)</v>
          </cell>
          <cell r="C1258" t="str">
            <v>u</v>
          </cell>
          <cell r="D1258">
            <v>0</v>
          </cell>
          <cell r="E1258">
            <v>0</v>
          </cell>
          <cell r="F1258">
            <v>0</v>
          </cell>
          <cell r="G1258">
            <v>56371.659315999997</v>
          </cell>
        </row>
        <row r="1259">
          <cell r="A1259" t="str">
            <v>01-T1214</v>
          </cell>
          <cell r="B1259" t="str">
            <v>Materiales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51960.553499999995</v>
          </cell>
        </row>
        <row r="1260">
          <cell r="A1260" t="str">
            <v>I1186</v>
          </cell>
          <cell r="B1260" t="str">
            <v>Klaukol Pastina Talco X 5 Kg.</v>
          </cell>
          <cell r="C1260" t="str">
            <v>kg</v>
          </cell>
          <cell r="D1260">
            <v>0.1</v>
          </cell>
          <cell r="E1260">
            <v>275.7</v>
          </cell>
          <cell r="F1260">
            <v>27.57</v>
          </cell>
          <cell r="G1260">
            <v>0</v>
          </cell>
        </row>
        <row r="1261">
          <cell r="A1261" t="str">
            <v>I1894</v>
          </cell>
          <cell r="B1261" t="str">
            <v>Mochila Para Inodoro Deposito Baño Apoyo Ferrum Andina 6 Litros</v>
          </cell>
          <cell r="C1261" t="str">
            <v>-</v>
          </cell>
          <cell r="D1261">
            <v>1</v>
          </cell>
          <cell r="E1261">
            <v>16166.5041</v>
          </cell>
          <cell r="F1261">
            <v>16166.5041</v>
          </cell>
          <cell r="G1261">
            <v>0</v>
          </cell>
        </row>
        <row r="1262">
          <cell r="A1262" t="str">
            <v>I1193</v>
          </cell>
          <cell r="B1262" t="str">
            <v>Tacos De Nylon De 8 Mm</v>
          </cell>
          <cell r="C1262" t="str">
            <v>u</v>
          </cell>
          <cell r="D1262">
            <v>2</v>
          </cell>
          <cell r="E1262">
            <v>2.4298000000000002</v>
          </cell>
          <cell r="F1262">
            <v>4.8596000000000004</v>
          </cell>
          <cell r="G1262">
            <v>0</v>
          </cell>
        </row>
        <row r="1263">
          <cell r="A1263" t="str">
            <v>I1194</v>
          </cell>
          <cell r="B1263" t="str">
            <v>Tornillo De 40 Mm Para Taco De 8</v>
          </cell>
          <cell r="C1263" t="str">
            <v>u</v>
          </cell>
          <cell r="D1263">
            <v>2</v>
          </cell>
          <cell r="E1263">
            <v>5.6032999999999999</v>
          </cell>
          <cell r="F1263">
            <v>11.2066</v>
          </cell>
          <cell r="G1263">
            <v>0</v>
          </cell>
        </row>
        <row r="1264">
          <cell r="A1264" t="str">
            <v>I1234</v>
          </cell>
          <cell r="B1264" t="str">
            <v>Asiento P/Inodoro Blanco Tigre</v>
          </cell>
          <cell r="C1264" t="str">
            <v>u</v>
          </cell>
          <cell r="D1264">
            <v>1</v>
          </cell>
          <cell r="E1264">
            <v>4256.1983</v>
          </cell>
          <cell r="F1264">
            <v>4256.1983</v>
          </cell>
          <cell r="G1264">
            <v>0</v>
          </cell>
        </row>
        <row r="1265">
          <cell r="A1265" t="str">
            <v>I1216</v>
          </cell>
          <cell r="B1265" t="str">
            <v>Ferrum Inodoro Largo Andino Blanco Ialm con depósito</v>
          </cell>
          <cell r="C1265" t="str">
            <v>u</v>
          </cell>
          <cell r="D1265">
            <v>1</v>
          </cell>
          <cell r="E1265">
            <v>31494.214899999999</v>
          </cell>
          <cell r="F1265">
            <v>31494.214899999999</v>
          </cell>
          <cell r="G1265">
            <v>0</v>
          </cell>
        </row>
        <row r="1266">
          <cell r="A1266" t="str">
            <v>04-T1214</v>
          </cell>
          <cell r="B1266" t="str">
            <v>Subcontratos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4411.1058160000002</v>
          </cell>
        </row>
        <row r="1267">
          <cell r="A1267" t="str">
            <v>I1070</v>
          </cell>
          <cell r="B1267" t="str">
            <v>Ayudante Sanitarista, Gasista</v>
          </cell>
          <cell r="C1267" t="str">
            <v>hs</v>
          </cell>
          <cell r="D1267">
            <v>2.5</v>
          </cell>
          <cell r="E1267">
            <v>739.33949439999992</v>
          </cell>
          <cell r="F1267">
            <v>1848.3487359999999</v>
          </cell>
          <cell r="G1267">
            <v>0</v>
          </cell>
        </row>
        <row r="1268">
          <cell r="A1268" t="str">
            <v>I1069</v>
          </cell>
          <cell r="B1268" t="str">
            <v>Oficial Sanitarista, Gasista</v>
          </cell>
          <cell r="C1268" t="str">
            <v>hs</v>
          </cell>
          <cell r="D1268">
            <v>2.5</v>
          </cell>
          <cell r="E1268">
            <v>1025.102832</v>
          </cell>
          <cell r="F1268">
            <v>2562.7570800000003</v>
          </cell>
          <cell r="G1268">
            <v>0</v>
          </cell>
        </row>
        <row r="1270">
          <cell r="A1270" t="str">
            <v>3.9.2.10.5</v>
          </cell>
          <cell r="B1270" t="str">
            <v>Lavatorio  (especial para baño discapacitado)</v>
          </cell>
          <cell r="C1270" t="str">
            <v>u</v>
          </cell>
          <cell r="D1270">
            <v>0</v>
          </cell>
          <cell r="E1270">
            <v>0</v>
          </cell>
          <cell r="F1270">
            <v>0</v>
          </cell>
          <cell r="G1270">
            <v>36352.258827999998</v>
          </cell>
        </row>
        <row r="1271">
          <cell r="A1271" t="str">
            <v>01-T1967</v>
          </cell>
          <cell r="B1271" t="str">
            <v>Materiales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34491.3223</v>
          </cell>
        </row>
        <row r="1272">
          <cell r="A1272" t="str">
            <v>I2139</v>
          </cell>
          <cell r="B1272" t="str">
            <v>Lavatorio para discapacitado</v>
          </cell>
          <cell r="C1272" t="str">
            <v>u</v>
          </cell>
          <cell r="D1272">
            <v>1</v>
          </cell>
          <cell r="E1272">
            <v>34491.3223</v>
          </cell>
          <cell r="F1272">
            <v>34491.3223</v>
          </cell>
          <cell r="G1272">
            <v>0</v>
          </cell>
        </row>
        <row r="1273">
          <cell r="A1273" t="str">
            <v>02-T1967</v>
          </cell>
          <cell r="B1273" t="str">
            <v>Mano de Obra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1860.936528</v>
          </cell>
        </row>
        <row r="1274">
          <cell r="A1274" t="str">
            <v>I1005</v>
          </cell>
          <cell r="B1274" t="str">
            <v>Ayudante</v>
          </cell>
          <cell r="C1274" t="str">
            <v>hs</v>
          </cell>
          <cell r="D1274">
            <v>1.5</v>
          </cell>
          <cell r="E1274">
            <v>568.72268799999995</v>
          </cell>
          <cell r="F1274">
            <v>853.08403199999998</v>
          </cell>
          <cell r="G1274">
            <v>0</v>
          </cell>
        </row>
        <row r="1275">
          <cell r="A1275" t="str">
            <v>I1004</v>
          </cell>
          <cell r="B1275" t="str">
            <v>Oficial</v>
          </cell>
          <cell r="C1275" t="str">
            <v>hs</v>
          </cell>
          <cell r="D1275">
            <v>1.5</v>
          </cell>
          <cell r="E1275">
            <v>671.90166399999998</v>
          </cell>
          <cell r="F1275">
            <v>1007.852496</v>
          </cell>
          <cell r="G1275">
            <v>0</v>
          </cell>
        </row>
        <row r="1277">
          <cell r="A1277" t="str">
            <v>3.9.2.10.6</v>
          </cell>
          <cell r="B1277" t="str">
            <v>Bacha de acero Inoxidable para Baños  (Diam: 34 cm)</v>
          </cell>
          <cell r="C1277" t="str">
            <v>u</v>
          </cell>
          <cell r="D1277">
            <v>0</v>
          </cell>
          <cell r="E1277">
            <v>0</v>
          </cell>
          <cell r="F1277">
            <v>0</v>
          </cell>
          <cell r="G1277">
            <v>5935.9508320000004</v>
          </cell>
        </row>
        <row r="1278">
          <cell r="A1278" t="str">
            <v>01-T1676</v>
          </cell>
          <cell r="B1278" t="str">
            <v>Materiales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5600</v>
          </cell>
        </row>
        <row r="1279">
          <cell r="A1279" t="str">
            <v>I1384</v>
          </cell>
          <cell r="B1279" t="str">
            <v>Bacha Baño redonda 34 cm</v>
          </cell>
          <cell r="C1279" t="str">
            <v>-</v>
          </cell>
          <cell r="D1279">
            <v>1</v>
          </cell>
          <cell r="E1279">
            <v>5600</v>
          </cell>
          <cell r="F1279">
            <v>5600</v>
          </cell>
          <cell r="G1279">
            <v>0</v>
          </cell>
        </row>
        <row r="1280">
          <cell r="A1280" t="str">
            <v>02-T1676</v>
          </cell>
          <cell r="B1280" t="str">
            <v>Mano de Obra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335.95083199999999</v>
          </cell>
        </row>
        <row r="1281">
          <cell r="A1281" t="str">
            <v>I1004</v>
          </cell>
          <cell r="B1281" t="str">
            <v>Oficial</v>
          </cell>
          <cell r="C1281" t="str">
            <v>hs</v>
          </cell>
          <cell r="D1281">
            <v>0.5</v>
          </cell>
          <cell r="E1281">
            <v>671.90166399999998</v>
          </cell>
          <cell r="F1281">
            <v>335.95083199999999</v>
          </cell>
          <cell r="G1281">
            <v>0</v>
          </cell>
        </row>
        <row r="1283">
          <cell r="A1283" t="str">
            <v>3.9.2.10.7</v>
          </cell>
          <cell r="B1283" t="str">
            <v xml:space="preserve"> Pileta para cocina de acero inoxidable AISI 304 de 27 litros de sobre/bajo poner</v>
          </cell>
          <cell r="C1283" t="str">
            <v>u</v>
          </cell>
          <cell r="D1283">
            <v>0</v>
          </cell>
          <cell r="E1283">
            <v>0</v>
          </cell>
          <cell r="F1283">
            <v>0</v>
          </cell>
          <cell r="G1283">
            <v>4864.4636639999999</v>
          </cell>
        </row>
        <row r="1284">
          <cell r="A1284" t="str">
            <v>01-T1677</v>
          </cell>
          <cell r="B1284" t="str">
            <v>Materiales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4192.5619999999999</v>
          </cell>
        </row>
        <row r="1285">
          <cell r="A1285" t="str">
            <v>I1386</v>
          </cell>
          <cell r="B1285" t="str">
            <v>Bacha Cocina Simple Mi Pileta 341 Acero Inoxidable</v>
          </cell>
          <cell r="C1285" t="str">
            <v>u</v>
          </cell>
          <cell r="D1285">
            <v>1</v>
          </cell>
          <cell r="E1285">
            <v>4192.5619999999999</v>
          </cell>
          <cell r="F1285">
            <v>4192.5619999999999</v>
          </cell>
          <cell r="G1285">
            <v>0</v>
          </cell>
        </row>
        <row r="1286">
          <cell r="A1286" t="str">
            <v>02-T1677</v>
          </cell>
          <cell r="B1286" t="str">
            <v>Mano de Obra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671.90166399999998</v>
          </cell>
        </row>
        <row r="1287">
          <cell r="A1287" t="str">
            <v>I1004</v>
          </cell>
          <cell r="B1287" t="str">
            <v>Oficial</v>
          </cell>
          <cell r="C1287" t="str">
            <v>hs</v>
          </cell>
          <cell r="D1287">
            <v>1</v>
          </cell>
          <cell r="E1287">
            <v>671.90166399999998</v>
          </cell>
          <cell r="F1287">
            <v>671.90166399999998</v>
          </cell>
          <cell r="G1287">
            <v>0</v>
          </cell>
        </row>
        <row r="1289">
          <cell r="A1289" t="str">
            <v>3.9.2.10.8</v>
          </cell>
          <cell r="B1289" t="str">
            <v xml:space="preserve">Receptáculo rectangular de acrílico para ducha </v>
          </cell>
          <cell r="C1289" t="str">
            <v>u</v>
          </cell>
          <cell r="D1289">
            <v>0</v>
          </cell>
          <cell r="E1289">
            <v>0</v>
          </cell>
          <cell r="F1289">
            <v>0</v>
          </cell>
          <cell r="G1289">
            <v>37036.502934800003</v>
          </cell>
        </row>
        <row r="1290">
          <cell r="A1290" t="str">
            <v>01-T1675</v>
          </cell>
          <cell r="B1290" t="str">
            <v>Materiales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33872.910837200005</v>
          </cell>
        </row>
        <row r="1291">
          <cell r="A1291" t="str">
            <v>I1001</v>
          </cell>
          <cell r="B1291" t="str">
            <v>Cemento Portland x 50 kg</v>
          </cell>
          <cell r="C1291" t="str">
            <v>kg</v>
          </cell>
          <cell r="D1291">
            <v>15.299999999999999</v>
          </cell>
          <cell r="E1291">
            <v>15.2066</v>
          </cell>
          <cell r="F1291">
            <v>232.66098</v>
          </cell>
          <cell r="G1291">
            <v>0</v>
          </cell>
        </row>
        <row r="1292">
          <cell r="A1292" t="str">
            <v>I1034</v>
          </cell>
          <cell r="B1292" t="str">
            <v>Iggam Ceresita Tambor X 200 Litros</v>
          </cell>
          <cell r="C1292" t="str">
            <v>u</v>
          </cell>
          <cell r="D1292">
            <v>1.2500000000000001E-2</v>
          </cell>
          <cell r="E1292">
            <v>13164.1736</v>
          </cell>
          <cell r="F1292">
            <v>164.55217000000002</v>
          </cell>
          <cell r="G1292">
            <v>0</v>
          </cell>
        </row>
        <row r="1293">
          <cell r="A1293" t="str">
            <v>I1002</v>
          </cell>
          <cell r="B1293" t="str">
            <v>Arena a Granel</v>
          </cell>
          <cell r="C1293" t="str">
            <v>m3</v>
          </cell>
          <cell r="D1293">
            <v>3.15E-2</v>
          </cell>
          <cell r="E1293">
            <v>3102.1487999999999</v>
          </cell>
          <cell r="F1293">
            <v>97.7176872</v>
          </cell>
          <cell r="G1293">
            <v>0</v>
          </cell>
        </row>
        <row r="1294">
          <cell r="A1294" t="str">
            <v>I1807</v>
          </cell>
          <cell r="B1294" t="str">
            <v xml:space="preserve">Receptaculo Ducha Plato De Acero Esmaltado Blanco 80x80 </v>
          </cell>
          <cell r="C1294" t="str">
            <v>u</v>
          </cell>
          <cell r="D1294">
            <v>1</v>
          </cell>
          <cell r="E1294">
            <v>33377.980000000003</v>
          </cell>
          <cell r="F1294">
            <v>33377.980000000003</v>
          </cell>
          <cell r="G1294">
            <v>0</v>
          </cell>
        </row>
        <row r="1295">
          <cell r="A1295" t="str">
            <v>02-T1675</v>
          </cell>
          <cell r="B1295" t="str">
            <v>Mano de Obra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3163.5920975999998</v>
          </cell>
        </row>
        <row r="1296">
          <cell r="A1296" t="str">
            <v>I1005</v>
          </cell>
          <cell r="B1296" t="str">
            <v>Ayudante</v>
          </cell>
          <cell r="C1296" t="str">
            <v>hs</v>
          </cell>
          <cell r="D1296">
            <v>2.5499999999999998</v>
          </cell>
          <cell r="E1296">
            <v>568.72268799999995</v>
          </cell>
          <cell r="F1296">
            <v>1450.2428543999997</v>
          </cell>
          <cell r="G1296">
            <v>0</v>
          </cell>
        </row>
        <row r="1297">
          <cell r="A1297" t="str">
            <v>I1004</v>
          </cell>
          <cell r="B1297" t="str">
            <v>Oficial</v>
          </cell>
          <cell r="C1297" t="str">
            <v>hs</v>
          </cell>
          <cell r="D1297">
            <v>2.5499999999999998</v>
          </cell>
          <cell r="E1297">
            <v>671.90166399999998</v>
          </cell>
          <cell r="F1297">
            <v>1713.3492431999998</v>
          </cell>
          <cell r="G1297">
            <v>0</v>
          </cell>
        </row>
        <row r="1299">
          <cell r="A1299" t="str">
            <v>3.9.2.11.2</v>
          </cell>
          <cell r="B1299" t="str">
            <v xml:space="preserve">Instalación de Griferías manuales en Baños Privados </v>
          </cell>
          <cell r="C1299" t="str">
            <v>u</v>
          </cell>
          <cell r="D1299">
            <v>0</v>
          </cell>
          <cell r="E1299">
            <v>0</v>
          </cell>
          <cell r="F1299">
            <v>0</v>
          </cell>
          <cell r="G1299">
            <v>9966.901152800001</v>
          </cell>
        </row>
        <row r="1300">
          <cell r="A1300" t="str">
            <v>01-T1887</v>
          </cell>
          <cell r="B1300" t="str">
            <v>Materiales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6438.0164999999997</v>
          </cell>
        </row>
        <row r="1301">
          <cell r="A1301" t="str">
            <v>I2032</v>
          </cell>
          <cell r="B1301" t="str">
            <v>Grifería Monocomando Lavatorio FV Arizona</v>
          </cell>
          <cell r="C1301" t="str">
            <v>u</v>
          </cell>
          <cell r="D1301">
            <v>1</v>
          </cell>
          <cell r="E1301">
            <v>6438.0164999999997</v>
          </cell>
          <cell r="F1301">
            <v>6438.0164999999997</v>
          </cell>
          <cell r="G1301">
            <v>0</v>
          </cell>
        </row>
        <row r="1302">
          <cell r="A1302" t="str">
            <v>04-T1887</v>
          </cell>
          <cell r="B1302" t="str">
            <v>Subcontratos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3528.8846527999999</v>
          </cell>
        </row>
        <row r="1303">
          <cell r="A1303" t="str">
            <v>I1070</v>
          </cell>
          <cell r="B1303" t="str">
            <v>Ayudante Sanitarista, Gasista</v>
          </cell>
          <cell r="C1303" t="str">
            <v>hs</v>
          </cell>
          <cell r="D1303">
            <v>2</v>
          </cell>
          <cell r="E1303">
            <v>739.33949439999992</v>
          </cell>
          <cell r="F1303">
            <v>1478.6789887999998</v>
          </cell>
          <cell r="G1303">
            <v>0</v>
          </cell>
        </row>
        <row r="1304">
          <cell r="A1304" t="str">
            <v>I1069</v>
          </cell>
          <cell r="B1304" t="str">
            <v>Oficial Sanitarista, Gasista</v>
          </cell>
          <cell r="C1304" t="str">
            <v>hs</v>
          </cell>
          <cell r="D1304">
            <v>2</v>
          </cell>
          <cell r="E1304">
            <v>1025.102832</v>
          </cell>
          <cell r="F1304">
            <v>2050.2056640000001</v>
          </cell>
          <cell r="G1304">
            <v>0</v>
          </cell>
        </row>
        <row r="1306">
          <cell r="A1306" t="str">
            <v>3.9.2.11.3</v>
          </cell>
          <cell r="B1306" t="str">
            <v xml:space="preserve">Instalación de Griferías monocomando  en piletas de cocina en Offices </v>
          </cell>
          <cell r="C1306" t="str">
            <v>u</v>
          </cell>
          <cell r="D1306">
            <v>0</v>
          </cell>
          <cell r="E1306">
            <v>0</v>
          </cell>
          <cell r="F1306">
            <v>0</v>
          </cell>
          <cell r="G1306">
            <v>16841.397052799999</v>
          </cell>
        </row>
        <row r="1307">
          <cell r="A1307" t="str">
            <v>01-T1602</v>
          </cell>
          <cell r="B1307" t="str">
            <v>Materiales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13312.5124</v>
          </cell>
        </row>
        <row r="1308">
          <cell r="A1308" t="str">
            <v>I1590</v>
          </cell>
          <cell r="B1308" t="str">
            <v>Griferías monocomando  en piletas de cocina</v>
          </cell>
          <cell r="C1308" t="str">
            <v>u</v>
          </cell>
          <cell r="D1308">
            <v>1</v>
          </cell>
          <cell r="E1308">
            <v>13312.5124</v>
          </cell>
          <cell r="F1308">
            <v>13312.5124</v>
          </cell>
          <cell r="G1308">
            <v>0</v>
          </cell>
        </row>
        <row r="1309">
          <cell r="A1309" t="str">
            <v>04-T1602</v>
          </cell>
          <cell r="B1309" t="str">
            <v>Subcontratos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3528.8846527999999</v>
          </cell>
        </row>
        <row r="1310">
          <cell r="A1310" t="str">
            <v>I1070</v>
          </cell>
          <cell r="B1310" t="str">
            <v>Ayudante Sanitarista, Gasista</v>
          </cell>
          <cell r="C1310" t="str">
            <v>hs</v>
          </cell>
          <cell r="D1310">
            <v>2</v>
          </cell>
          <cell r="E1310">
            <v>739.33949439999992</v>
          </cell>
          <cell r="F1310">
            <v>1478.6789887999998</v>
          </cell>
          <cell r="G1310">
            <v>0</v>
          </cell>
        </row>
        <row r="1311">
          <cell r="A1311" t="str">
            <v>I1069</v>
          </cell>
          <cell r="B1311" t="str">
            <v>Oficial Sanitarista, Gasista</v>
          </cell>
          <cell r="C1311" t="str">
            <v>hs</v>
          </cell>
          <cell r="D1311">
            <v>2</v>
          </cell>
          <cell r="E1311">
            <v>1025.102832</v>
          </cell>
          <cell r="F1311">
            <v>2050.2056640000001</v>
          </cell>
          <cell r="G1311">
            <v>0</v>
          </cell>
        </row>
        <row r="1313">
          <cell r="A1313" t="str">
            <v>3.9.2.11.4</v>
          </cell>
          <cell r="B1313" t="str">
            <v xml:space="preserve">Instalación de Griferías monocomando Tipo FV modelo B1 ARIZONA 0108/B1 equivalente en duchas de Vestuarios para el personal </v>
          </cell>
          <cell r="C1313" t="str">
            <v>u</v>
          </cell>
          <cell r="D1313">
            <v>0</v>
          </cell>
          <cell r="E1313">
            <v>0</v>
          </cell>
          <cell r="F1313">
            <v>0</v>
          </cell>
          <cell r="G1313">
            <v>14675.165652800002</v>
          </cell>
        </row>
        <row r="1314">
          <cell r="A1314" t="str">
            <v>01-T1603</v>
          </cell>
          <cell r="B1314" t="str">
            <v>Materiales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11146.281000000001</v>
          </cell>
        </row>
        <row r="1315">
          <cell r="A1315" t="str">
            <v>I1591</v>
          </cell>
          <cell r="B1315" t="str">
            <v>Griferías monocomando  en duchas</v>
          </cell>
          <cell r="C1315" t="str">
            <v>u</v>
          </cell>
          <cell r="D1315">
            <v>1</v>
          </cell>
          <cell r="E1315">
            <v>11146.281000000001</v>
          </cell>
          <cell r="F1315">
            <v>11146.281000000001</v>
          </cell>
          <cell r="G1315">
            <v>0</v>
          </cell>
        </row>
        <row r="1316">
          <cell r="A1316" t="str">
            <v>04-T1603</v>
          </cell>
          <cell r="B1316" t="str">
            <v>Subcontratos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3528.8846527999999</v>
          </cell>
        </row>
        <row r="1317">
          <cell r="A1317" t="str">
            <v>I1070</v>
          </cell>
          <cell r="B1317" t="str">
            <v>Ayudante Sanitarista, Gasista</v>
          </cell>
          <cell r="C1317" t="str">
            <v>hs</v>
          </cell>
          <cell r="D1317">
            <v>2</v>
          </cell>
          <cell r="E1317">
            <v>739.33949439999992</v>
          </cell>
          <cell r="F1317">
            <v>1478.6789887999998</v>
          </cell>
          <cell r="G1317">
            <v>0</v>
          </cell>
        </row>
        <row r="1318">
          <cell r="A1318" t="str">
            <v>I1069</v>
          </cell>
          <cell r="B1318" t="str">
            <v>Oficial Sanitarista, Gasista</v>
          </cell>
          <cell r="C1318" t="str">
            <v>hs</v>
          </cell>
          <cell r="D1318">
            <v>2</v>
          </cell>
          <cell r="E1318">
            <v>1025.102832</v>
          </cell>
          <cell r="F1318">
            <v>2050.2056640000001</v>
          </cell>
          <cell r="G1318">
            <v>0</v>
          </cell>
        </row>
        <row r="1320">
          <cell r="A1320" t="str">
            <v>3.9.2.11.6</v>
          </cell>
          <cell r="B1320" t="str">
            <v>Instalación de Griferías monocomando con valvula automatica antivandalica Tipo FV modelo Pressmatic 0342 o equivalente en lavatorios de Baños Publicos</v>
          </cell>
          <cell r="C1320" t="str">
            <v>u</v>
          </cell>
          <cell r="D1320">
            <v>0</v>
          </cell>
          <cell r="E1320">
            <v>0</v>
          </cell>
          <cell r="F1320">
            <v>0</v>
          </cell>
          <cell r="G1320">
            <v>13184.728648</v>
          </cell>
        </row>
        <row r="1321">
          <cell r="A1321" t="str">
            <v>01-T1702</v>
          </cell>
          <cell r="B1321" t="str">
            <v>Materiales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11647.0744</v>
          </cell>
        </row>
        <row r="1322">
          <cell r="A1322" t="str">
            <v>I1825</v>
          </cell>
          <cell r="B1322" t="str">
            <v>Fv Canilla Automática Mesada Pressmatic</v>
          </cell>
          <cell r="C1322" t="str">
            <v>u</v>
          </cell>
          <cell r="D1322">
            <v>1</v>
          </cell>
          <cell r="E1322">
            <v>11647.0744</v>
          </cell>
          <cell r="F1322">
            <v>11647.0744</v>
          </cell>
          <cell r="G1322">
            <v>0</v>
          </cell>
        </row>
        <row r="1323">
          <cell r="A1323" t="str">
            <v>04-T1702</v>
          </cell>
          <cell r="B1323" t="str">
            <v>Subcontratos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1537.6542480000001</v>
          </cell>
        </row>
        <row r="1324">
          <cell r="A1324" t="str">
            <v>I1069</v>
          </cell>
          <cell r="B1324" t="str">
            <v>Oficial Sanitarista, Gasista</v>
          </cell>
          <cell r="C1324" t="str">
            <v>hs</v>
          </cell>
          <cell r="D1324">
            <v>1.5</v>
          </cell>
          <cell r="E1324">
            <v>1025.102832</v>
          </cell>
          <cell r="F1324">
            <v>1537.6542480000001</v>
          </cell>
          <cell r="G1324">
            <v>0</v>
          </cell>
        </row>
        <row r="1326">
          <cell r="A1326" t="str">
            <v>3.9.2.11.7</v>
          </cell>
          <cell r="B1326" t="str">
            <v>Instalación de Válvulas de descarga automática  Antivandalica tipo FV Modelo Pressmatic 0349 o similar en Inodoros de Baños Publicos</v>
          </cell>
          <cell r="C1326" t="str">
            <v>u</v>
          </cell>
          <cell r="D1326">
            <v>0</v>
          </cell>
          <cell r="E1326">
            <v>0</v>
          </cell>
          <cell r="F1326">
            <v>0</v>
          </cell>
          <cell r="G1326">
            <v>17349.008704</v>
          </cell>
        </row>
        <row r="1327">
          <cell r="A1327" t="str">
            <v>01-T2444</v>
          </cell>
          <cell r="B1327" t="str">
            <v>Materiales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14867.759999999998</v>
          </cell>
        </row>
        <row r="1328">
          <cell r="A1328" t="str">
            <v>I2474</v>
          </cell>
          <cell r="B1328" t="str">
            <v>Tapa para válvula de descarga automática de inodoro</v>
          </cell>
          <cell r="C1328" t="str">
            <v>u</v>
          </cell>
          <cell r="D1328">
            <v>1</v>
          </cell>
          <cell r="E1328">
            <v>4785.12</v>
          </cell>
          <cell r="F1328">
            <v>4785.12</v>
          </cell>
          <cell r="G1328">
            <v>0</v>
          </cell>
        </row>
        <row r="1329">
          <cell r="A1329" t="str">
            <v>I2473</v>
          </cell>
          <cell r="B1329" t="str">
            <v>Válvula Descarga Automática de Inodoro</v>
          </cell>
          <cell r="C1329" t="str">
            <v>u</v>
          </cell>
          <cell r="D1329">
            <v>1</v>
          </cell>
          <cell r="E1329">
            <v>10082.64</v>
          </cell>
          <cell r="F1329">
            <v>10082.64</v>
          </cell>
          <cell r="G1329">
            <v>0</v>
          </cell>
        </row>
        <row r="1330">
          <cell r="A1330" t="str">
            <v>02-T2444</v>
          </cell>
          <cell r="B1330" t="str">
            <v>Mano de Obra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2481.2487039999996</v>
          </cell>
        </row>
        <row r="1331">
          <cell r="A1331" t="str">
            <v>I1005</v>
          </cell>
          <cell r="B1331" t="str">
            <v>Ayudante</v>
          </cell>
          <cell r="C1331" t="str">
            <v>hs</v>
          </cell>
          <cell r="D1331">
            <v>2</v>
          </cell>
          <cell r="E1331">
            <v>568.72268799999995</v>
          </cell>
          <cell r="F1331">
            <v>1137.4453759999999</v>
          </cell>
          <cell r="G1331">
            <v>0</v>
          </cell>
        </row>
        <row r="1332">
          <cell r="A1332" t="str">
            <v>I1004</v>
          </cell>
          <cell r="B1332" t="str">
            <v>Oficial</v>
          </cell>
          <cell r="C1332" t="str">
            <v>hs</v>
          </cell>
          <cell r="D1332">
            <v>2</v>
          </cell>
          <cell r="E1332">
            <v>671.90166399999998</v>
          </cell>
          <cell r="F1332">
            <v>1343.803328</v>
          </cell>
          <cell r="G1332">
            <v>0</v>
          </cell>
        </row>
        <row r="1334">
          <cell r="A1334" t="str">
            <v>3.9.2.11.8</v>
          </cell>
          <cell r="B1334" t="str">
            <v>Instalación de Griferías monocomando con valvula automatica para mesada para discapacitados Tipo FV modelo Pressmatic 0361.03A o equivalente en lavatorios de Baños para discapacitados</v>
          </cell>
          <cell r="C1334" t="str">
            <v>u</v>
          </cell>
          <cell r="D1334">
            <v>0</v>
          </cell>
          <cell r="E1334">
            <v>0</v>
          </cell>
          <cell r="F1334">
            <v>0</v>
          </cell>
          <cell r="G1334">
            <v>30239.544247999998</v>
          </cell>
        </row>
        <row r="1335">
          <cell r="A1335" t="str">
            <v>01-T1771</v>
          </cell>
          <cell r="B1335" t="str">
            <v>Materiales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28701.89</v>
          </cell>
        </row>
        <row r="1336">
          <cell r="A1336" t="str">
            <v>I1902</v>
          </cell>
          <cell r="B1336" t="str">
            <v>Monocomando P/ Discapacitados Genebre Medical 1/2 Grifo</v>
          </cell>
          <cell r="C1336" t="str">
            <v>u</v>
          </cell>
          <cell r="D1336">
            <v>1</v>
          </cell>
          <cell r="E1336">
            <v>28701.89</v>
          </cell>
          <cell r="F1336">
            <v>28701.89</v>
          </cell>
          <cell r="G1336">
            <v>0</v>
          </cell>
        </row>
        <row r="1337">
          <cell r="A1337" t="str">
            <v>04-T1771</v>
          </cell>
          <cell r="B1337" t="str">
            <v>Subcontratos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1537.6542480000001</v>
          </cell>
        </row>
        <row r="1338">
          <cell r="A1338" t="str">
            <v>I1069</v>
          </cell>
          <cell r="B1338" t="str">
            <v>Oficial Sanitarista, Gasista</v>
          </cell>
          <cell r="C1338" t="str">
            <v>hs</v>
          </cell>
          <cell r="D1338">
            <v>1.5</v>
          </cell>
          <cell r="E1338">
            <v>1025.102832</v>
          </cell>
          <cell r="F1338">
            <v>1537.6542480000001</v>
          </cell>
          <cell r="G1338">
            <v>0</v>
          </cell>
        </row>
        <row r="1340">
          <cell r="A1340" t="str">
            <v>3.9.2.11.9</v>
          </cell>
          <cell r="B1340" t="str">
            <v>Instalación de Válvulas de descarga automática  Antivandalica tipo FV Modelo Pressmatic 0338 o similar en Inodoros de Baño para discapacitados</v>
          </cell>
          <cell r="C1340" t="str">
            <v>u</v>
          </cell>
          <cell r="D1340">
            <v>0</v>
          </cell>
          <cell r="E1340">
            <v>0</v>
          </cell>
          <cell r="F1340">
            <v>0</v>
          </cell>
          <cell r="G1340">
            <v>11809.554248</v>
          </cell>
        </row>
        <row r="1341">
          <cell r="A1341" t="str">
            <v>01-T1701</v>
          </cell>
          <cell r="B1341" t="str">
            <v>Materiales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10271.9</v>
          </cell>
        </row>
        <row r="1342">
          <cell r="A1342" t="str">
            <v>I1824</v>
          </cell>
          <cell r="B1342" t="str">
            <v>Válvula Automática Fv Ecomatic P/mingitorio + Tecla Dual</v>
          </cell>
          <cell r="C1342" t="str">
            <v>u</v>
          </cell>
          <cell r="D1342">
            <v>1</v>
          </cell>
          <cell r="E1342">
            <v>10271.9</v>
          </cell>
          <cell r="F1342">
            <v>10271.9</v>
          </cell>
          <cell r="G1342">
            <v>0</v>
          </cell>
        </row>
        <row r="1343">
          <cell r="A1343" t="str">
            <v>04-T1701</v>
          </cell>
          <cell r="B1343" t="str">
            <v>Subcontratos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1537.6542480000001</v>
          </cell>
        </row>
        <row r="1344">
          <cell r="A1344" t="str">
            <v>I1069</v>
          </cell>
          <cell r="B1344" t="str">
            <v>Oficial Sanitarista, Gasista</v>
          </cell>
          <cell r="C1344" t="str">
            <v>hs</v>
          </cell>
          <cell r="D1344">
            <v>1.5</v>
          </cell>
          <cell r="E1344">
            <v>1025.102832</v>
          </cell>
          <cell r="F1344">
            <v>1537.6542480000001</v>
          </cell>
          <cell r="G1344">
            <v>0</v>
          </cell>
        </row>
        <row r="1346">
          <cell r="A1346" t="str">
            <v>3.9.2.11.10</v>
          </cell>
          <cell r="B1346" t="str">
            <v>Provisión e Instalación de Termotanque Eléctrico de Alta Recuperación - Capacidad: 50 lts</v>
          </cell>
          <cell r="C1346" t="str">
            <v>u</v>
          </cell>
          <cell r="D1346">
            <v>0</v>
          </cell>
          <cell r="E1346">
            <v>0</v>
          </cell>
          <cell r="F1346">
            <v>0</v>
          </cell>
          <cell r="G1346">
            <v>26958.779596</v>
          </cell>
        </row>
        <row r="1347">
          <cell r="A1347" t="str">
            <v>01-T1974</v>
          </cell>
          <cell r="B1347" t="str">
            <v>Materiales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23883.471099999999</v>
          </cell>
        </row>
        <row r="1348">
          <cell r="A1348" t="str">
            <v>I2143</v>
          </cell>
          <cell r="B1348" t="str">
            <v>Termotanque eléctrico de 50 litros</v>
          </cell>
          <cell r="C1348" t="str">
            <v>u</v>
          </cell>
          <cell r="D1348">
            <v>1</v>
          </cell>
          <cell r="E1348">
            <v>23883.471099999999</v>
          </cell>
          <cell r="F1348">
            <v>23883.471099999999</v>
          </cell>
          <cell r="G1348">
            <v>0</v>
          </cell>
        </row>
        <row r="1349">
          <cell r="A1349" t="str">
            <v>04-T1974</v>
          </cell>
          <cell r="B1349" t="str">
            <v>Subcontratos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3075.3084960000001</v>
          </cell>
        </row>
        <row r="1350">
          <cell r="A1350" t="str">
            <v>I1069</v>
          </cell>
          <cell r="B1350" t="str">
            <v>Oficial Sanitarista, Gasista</v>
          </cell>
          <cell r="C1350" t="str">
            <v>hs</v>
          </cell>
          <cell r="D1350">
            <v>3</v>
          </cell>
          <cell r="E1350">
            <v>1025.102832</v>
          </cell>
          <cell r="F1350">
            <v>3075.3084960000001</v>
          </cell>
          <cell r="G1350">
            <v>0</v>
          </cell>
        </row>
        <row r="1352">
          <cell r="A1352" t="str">
            <v>3.9.2.11.11</v>
          </cell>
          <cell r="B1352" t="str">
            <v>Provisión e Instalación de Termo tanque Eléctrico de Alta Recuperación - Capacidad: 90</v>
          </cell>
          <cell r="C1352" t="str">
            <v>u</v>
          </cell>
          <cell r="D1352">
            <v>0</v>
          </cell>
          <cell r="E1352">
            <v>0</v>
          </cell>
          <cell r="F1352">
            <v>0</v>
          </cell>
          <cell r="G1352">
            <v>16927.374611702482</v>
          </cell>
        </row>
        <row r="1353">
          <cell r="A1353" t="str">
            <v>01-T1975</v>
          </cell>
          <cell r="B1353" t="str">
            <v>Materiales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13852.066115702481</v>
          </cell>
        </row>
        <row r="1354">
          <cell r="A1354" t="str">
            <v>JG003</v>
          </cell>
          <cell r="B1354" t="str">
            <v>Tanque cisterna 850 lts</v>
          </cell>
          <cell r="C1354" t="str">
            <v>u</v>
          </cell>
          <cell r="D1354">
            <v>1</v>
          </cell>
          <cell r="E1354">
            <v>13852.066115702481</v>
          </cell>
          <cell r="F1354">
            <v>13852.066115702481</v>
          </cell>
          <cell r="G1354">
            <v>0</v>
          </cell>
        </row>
        <row r="1355">
          <cell r="A1355" t="str">
            <v>04-T1975</v>
          </cell>
          <cell r="B1355" t="str">
            <v>Subcontratos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3075.3084960000001</v>
          </cell>
        </row>
        <row r="1356">
          <cell r="A1356" t="str">
            <v>I1069</v>
          </cell>
          <cell r="B1356" t="str">
            <v>Oficial Sanitarista, Gasista</v>
          </cell>
          <cell r="C1356" t="str">
            <v>hs</v>
          </cell>
          <cell r="D1356">
            <v>3</v>
          </cell>
          <cell r="E1356">
            <v>1025.102832</v>
          </cell>
          <cell r="F1356">
            <v>3075.3084960000001</v>
          </cell>
          <cell r="G1356">
            <v>0</v>
          </cell>
        </row>
        <row r="1358">
          <cell r="A1358" t="str">
            <v>3.9.2.12.1</v>
          </cell>
          <cell r="B1358" t="str">
            <v>Ejecución de cañerías eléctricas secundarias embutidas en pared con caño MOP 3/4" - IRAM 2005 (incluye cajas de pase)</v>
          </cell>
          <cell r="C1358" t="str">
            <v>ml</v>
          </cell>
          <cell r="D1358">
            <v>0</v>
          </cell>
          <cell r="E1358">
            <v>0</v>
          </cell>
          <cell r="F1358">
            <v>0</v>
          </cell>
          <cell r="G1358">
            <v>1372.0308793548386</v>
          </cell>
        </row>
        <row r="1359">
          <cell r="A1359" t="str">
            <v>01-T2068</v>
          </cell>
          <cell r="B1359" t="str">
            <v>Materiales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857.89361483870971</v>
          </cell>
        </row>
        <row r="1360">
          <cell r="A1360" t="str">
            <v>I2218</v>
          </cell>
          <cell r="B1360" t="str">
            <v>Caja De Pase Estanco Ip 65 Conexbox 10x10x5</v>
          </cell>
          <cell r="C1360" t="str">
            <v>u</v>
          </cell>
          <cell r="D1360">
            <v>6.7096774193548384E-2</v>
          </cell>
          <cell r="E1360">
            <v>308.56200000000001</v>
          </cell>
          <cell r="F1360">
            <v>20.703514838709676</v>
          </cell>
          <cell r="G1360">
            <v>0</v>
          </cell>
        </row>
        <row r="1361">
          <cell r="A1361" t="str">
            <v>I1837</v>
          </cell>
          <cell r="B1361" t="str">
            <v>Caño de Hierro Semipesado MOP 3/4" x 3 m</v>
          </cell>
          <cell r="C1361" t="str">
            <v>u</v>
          </cell>
          <cell r="D1361">
            <v>1</v>
          </cell>
          <cell r="E1361">
            <v>837.19010000000003</v>
          </cell>
          <cell r="F1361">
            <v>837.19010000000003</v>
          </cell>
          <cell r="G1361">
            <v>0</v>
          </cell>
        </row>
        <row r="1362">
          <cell r="A1362" t="str">
            <v>02-T2068</v>
          </cell>
          <cell r="B1362" t="str">
            <v>Mano de Obra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183.4589316129032</v>
          </cell>
        </row>
        <row r="1363">
          <cell r="A1363" t="str">
            <v>I1005</v>
          </cell>
          <cell r="B1363" t="str">
            <v>Ayudante</v>
          </cell>
          <cell r="C1363" t="str">
            <v>hs</v>
          </cell>
          <cell r="D1363">
            <v>0.32258064516129031</v>
          </cell>
          <cell r="E1363">
            <v>568.72268799999995</v>
          </cell>
          <cell r="F1363">
            <v>183.4589316129032</v>
          </cell>
          <cell r="G1363">
            <v>0</v>
          </cell>
        </row>
        <row r="1364">
          <cell r="A1364" t="str">
            <v>04-T2068</v>
          </cell>
          <cell r="B1364" t="str">
            <v>Subcontratos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330.67833290322579</v>
          </cell>
        </row>
        <row r="1365">
          <cell r="A1365" t="str">
            <v>I1936</v>
          </cell>
          <cell r="B1365" t="str">
            <v>Oficial Electricista</v>
          </cell>
          <cell r="C1365" t="str">
            <v>hs</v>
          </cell>
          <cell r="D1365">
            <v>0.32258064516129031</v>
          </cell>
          <cell r="E1365">
            <v>1025.102832</v>
          </cell>
          <cell r="F1365">
            <v>330.67833290322579</v>
          </cell>
          <cell r="G1365">
            <v>0</v>
          </cell>
        </row>
        <row r="1367">
          <cell r="A1367" t="str">
            <v>3.9.2.12.2</v>
          </cell>
          <cell r="B1367" t="str">
            <v>Cañerías eléctricas a la vista/ bajo anden - Caño HºGº 3/4"</v>
          </cell>
          <cell r="C1367" t="str">
            <v>ml</v>
          </cell>
          <cell r="D1367">
            <v>0</v>
          </cell>
          <cell r="E1367">
            <v>0</v>
          </cell>
          <cell r="F1367">
            <v>0</v>
          </cell>
          <cell r="G1367">
            <v>1050.3437280000001</v>
          </cell>
        </row>
        <row r="1368">
          <cell r="A1368" t="str">
            <v>01-T1816</v>
          </cell>
          <cell r="B1368" t="str">
            <v>Materiales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366.94184000000007</v>
          </cell>
        </row>
        <row r="1369">
          <cell r="A1369" t="str">
            <v>I1525</v>
          </cell>
          <cell r="B1369" t="str">
            <v>Caja Rectangular / Octogonal O Mignon</v>
          </cell>
          <cell r="C1369" t="str">
            <v>-</v>
          </cell>
          <cell r="D1369">
            <v>0.3</v>
          </cell>
          <cell r="E1369">
            <v>54.462800000000001</v>
          </cell>
          <cell r="F1369">
            <v>16.338840000000001</v>
          </cell>
          <cell r="G1369">
            <v>0</v>
          </cell>
        </row>
        <row r="1370">
          <cell r="A1370" t="str">
            <v>I1526</v>
          </cell>
          <cell r="B1370" t="str">
            <v>Caño Hierro Galvanizado 3/4" x 3 ml Daisa</v>
          </cell>
          <cell r="C1370" t="str">
            <v>ml</v>
          </cell>
          <cell r="D1370">
            <v>1.1000000000000001</v>
          </cell>
          <cell r="E1370">
            <v>318.73</v>
          </cell>
          <cell r="F1370">
            <v>350.60300000000007</v>
          </cell>
          <cell r="G1370">
            <v>0</v>
          </cell>
        </row>
        <row r="1371">
          <cell r="A1371" t="str">
            <v>04-T1816</v>
          </cell>
          <cell r="B1371" t="str">
            <v>Subcontratos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683.40188799999999</v>
          </cell>
        </row>
        <row r="1372">
          <cell r="A1372" t="str">
            <v>I1936</v>
          </cell>
          <cell r="B1372" t="str">
            <v>Oficial Electricista</v>
          </cell>
          <cell r="C1372" t="str">
            <v>hs</v>
          </cell>
          <cell r="D1372">
            <v>0.66666666666666663</v>
          </cell>
          <cell r="E1372">
            <v>1025.102832</v>
          </cell>
          <cell r="F1372">
            <v>683.40188799999999</v>
          </cell>
          <cell r="G1372">
            <v>0</v>
          </cell>
        </row>
        <row r="1374">
          <cell r="A1374" t="str">
            <v>3.9.2.12.5</v>
          </cell>
          <cell r="B1374" t="str">
            <v>Cajas octogonal grande IRAM 62.005</v>
          </cell>
          <cell r="C1374" t="str">
            <v>u</v>
          </cell>
          <cell r="D1374">
            <v>0</v>
          </cell>
          <cell r="E1374">
            <v>0</v>
          </cell>
          <cell r="F1374">
            <v>0</v>
          </cell>
          <cell r="G1374">
            <v>419.06044399999996</v>
          </cell>
        </row>
        <row r="1375">
          <cell r="A1375" t="str">
            <v>01-T1815</v>
          </cell>
          <cell r="B1375" t="str">
            <v>Materiales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77.359499999999997</v>
          </cell>
        </row>
        <row r="1376">
          <cell r="A1376" t="str">
            <v>I1833</v>
          </cell>
          <cell r="B1376" t="str">
            <v>Caja octogonal</v>
          </cell>
          <cell r="C1376" t="str">
            <v>u</v>
          </cell>
          <cell r="D1376">
            <v>1</v>
          </cell>
          <cell r="E1376">
            <v>77.359499999999997</v>
          </cell>
          <cell r="F1376">
            <v>77.359499999999997</v>
          </cell>
          <cell r="G1376">
            <v>0</v>
          </cell>
        </row>
        <row r="1377">
          <cell r="A1377" t="str">
            <v>04-T1815</v>
          </cell>
          <cell r="B1377" t="str">
            <v>Subcontratos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341.70094399999999</v>
          </cell>
        </row>
        <row r="1378">
          <cell r="A1378" t="str">
            <v>I1936</v>
          </cell>
          <cell r="B1378" t="str">
            <v>Oficial Electricista</v>
          </cell>
          <cell r="C1378" t="str">
            <v>hs</v>
          </cell>
          <cell r="D1378">
            <v>0.33333333333333331</v>
          </cell>
          <cell r="E1378">
            <v>1025.102832</v>
          </cell>
          <cell r="F1378">
            <v>341.70094399999999</v>
          </cell>
          <cell r="G1378">
            <v>0</v>
          </cell>
        </row>
        <row r="1380">
          <cell r="A1380" t="str">
            <v>3.9.2.12.6</v>
          </cell>
          <cell r="B1380" t="str">
            <v>Cajas 100x50mm IRAM 62.005</v>
          </cell>
          <cell r="C1380" t="str">
            <v>u</v>
          </cell>
          <cell r="D1380">
            <v>0</v>
          </cell>
          <cell r="E1380">
            <v>0</v>
          </cell>
          <cell r="F1380">
            <v>0</v>
          </cell>
          <cell r="G1380">
            <v>1411.8796320000001</v>
          </cell>
        </row>
        <row r="1381">
          <cell r="A1381" t="str">
            <v>01-T2519</v>
          </cell>
          <cell r="B1381" t="str">
            <v>Materiales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386.77679999999998</v>
          </cell>
        </row>
        <row r="1382">
          <cell r="A1382" t="str">
            <v>I2541</v>
          </cell>
          <cell r="B1382" t="str">
            <v>Caja de aluminio 100 x 50 mm</v>
          </cell>
          <cell r="C1382" t="str">
            <v>u</v>
          </cell>
          <cell r="D1382">
            <v>1</v>
          </cell>
          <cell r="E1382">
            <v>386.77679999999998</v>
          </cell>
          <cell r="F1382">
            <v>386.77679999999998</v>
          </cell>
          <cell r="G1382">
            <v>0</v>
          </cell>
        </row>
        <row r="1383">
          <cell r="A1383" t="str">
            <v>04-T2519</v>
          </cell>
          <cell r="B1383" t="str">
            <v>Subcontratos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1025.102832</v>
          </cell>
        </row>
        <row r="1384">
          <cell r="A1384" t="str">
            <v>I1936</v>
          </cell>
          <cell r="B1384" t="str">
            <v>Oficial Electricista</v>
          </cell>
          <cell r="C1384" t="str">
            <v>hs</v>
          </cell>
          <cell r="D1384">
            <v>1</v>
          </cell>
          <cell r="E1384">
            <v>1025.102832</v>
          </cell>
          <cell r="F1384">
            <v>1025.102832</v>
          </cell>
          <cell r="G1384">
            <v>0</v>
          </cell>
        </row>
        <row r="1386">
          <cell r="A1386" t="str">
            <v>3.9.2.12.7</v>
          </cell>
          <cell r="B1386" t="str">
            <v>Cajas redonda Al</v>
          </cell>
          <cell r="C1386" t="str">
            <v>u</v>
          </cell>
          <cell r="D1386">
            <v>0</v>
          </cell>
          <cell r="E1386">
            <v>0</v>
          </cell>
          <cell r="F1386">
            <v>0</v>
          </cell>
          <cell r="G1386">
            <v>1858.5959439999999</v>
          </cell>
        </row>
        <row r="1387">
          <cell r="A1387" t="str">
            <v>01-T2074</v>
          </cell>
          <cell r="B1387" t="str">
            <v>Materiales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1516.895</v>
          </cell>
        </row>
        <row r="1388">
          <cell r="A1388" t="str">
            <v>I2235</v>
          </cell>
          <cell r="B1388" t="str">
            <v>Caja redonda de aluminio Daisa</v>
          </cell>
          <cell r="C1388" t="str">
            <v>u</v>
          </cell>
          <cell r="D1388">
            <v>1</v>
          </cell>
          <cell r="E1388">
            <v>1062.3496</v>
          </cell>
          <cell r="F1388">
            <v>1062.3496</v>
          </cell>
          <cell r="G1388">
            <v>0</v>
          </cell>
        </row>
        <row r="1389">
          <cell r="A1389" t="str">
            <v>I2232</v>
          </cell>
          <cell r="B1389" t="str">
            <v>Conector de aluminio para caja de 3/4" Daisa</v>
          </cell>
          <cell r="C1389" t="str">
            <v>u</v>
          </cell>
          <cell r="D1389">
            <v>2</v>
          </cell>
          <cell r="E1389">
            <v>227.27269999999999</v>
          </cell>
          <cell r="F1389">
            <v>454.54539999999997</v>
          </cell>
          <cell r="G1389">
            <v>0</v>
          </cell>
        </row>
        <row r="1390">
          <cell r="A1390" t="str">
            <v>04-T2074</v>
          </cell>
          <cell r="B1390" t="str">
            <v>Subcontratos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341.70094399999999</v>
          </cell>
        </row>
        <row r="1391">
          <cell r="A1391" t="str">
            <v>I1936</v>
          </cell>
          <cell r="B1391" t="str">
            <v>Oficial Electricista</v>
          </cell>
          <cell r="C1391" t="str">
            <v>hs</v>
          </cell>
          <cell r="D1391">
            <v>0.33333333333333331</v>
          </cell>
          <cell r="E1391">
            <v>1025.102832</v>
          </cell>
          <cell r="F1391">
            <v>341.70094399999999</v>
          </cell>
          <cell r="G1391">
            <v>0</v>
          </cell>
        </row>
        <row r="1393">
          <cell r="A1393" t="str">
            <v>3.9.2.12.9</v>
          </cell>
          <cell r="B1393" t="str">
            <v>Tendido de Circuitos Cu 2,5mm^2 - IRAM 62.267</v>
          </cell>
          <cell r="C1393" t="str">
            <v>ml</v>
          </cell>
          <cell r="D1393">
            <v>0</v>
          </cell>
          <cell r="E1393">
            <v>0</v>
          </cell>
          <cell r="F1393">
            <v>0</v>
          </cell>
          <cell r="G1393">
            <v>199.89093011200001</v>
          </cell>
        </row>
        <row r="1394">
          <cell r="A1394" t="str">
            <v>01-T1823</v>
          </cell>
          <cell r="B1394" t="str">
            <v>Materiales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58.735543999999997</v>
          </cell>
        </row>
        <row r="1395">
          <cell r="A1395" t="str">
            <v>I1836</v>
          </cell>
          <cell r="B1395" t="str">
            <v>Conductor unipolar 2,5 mm x 100 m Afumex</v>
          </cell>
          <cell r="C1395" t="str">
            <v>ml</v>
          </cell>
          <cell r="D1395">
            <v>1.03</v>
          </cell>
          <cell r="E1395">
            <v>57.024799999999999</v>
          </cell>
          <cell r="F1395">
            <v>58.735543999999997</v>
          </cell>
          <cell r="G1395">
            <v>0</v>
          </cell>
        </row>
        <row r="1396">
          <cell r="A1396" t="str">
            <v>04-T1823</v>
          </cell>
          <cell r="B1396" t="str">
            <v>Subcontratos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141.155386112</v>
          </cell>
        </row>
        <row r="1397">
          <cell r="A1397" t="str">
            <v>I1937</v>
          </cell>
          <cell r="B1397" t="str">
            <v>Ayudante Electricista</v>
          </cell>
          <cell r="C1397" t="str">
            <v>hs</v>
          </cell>
          <cell r="D1397">
            <v>0.08</v>
          </cell>
          <cell r="E1397">
            <v>739.33949439999992</v>
          </cell>
          <cell r="F1397">
            <v>59.147159551999998</v>
          </cell>
          <cell r="G1397">
            <v>0</v>
          </cell>
        </row>
        <row r="1398">
          <cell r="A1398" t="str">
            <v>I1936</v>
          </cell>
          <cell r="B1398" t="str">
            <v>Oficial Electricista</v>
          </cell>
          <cell r="C1398" t="str">
            <v>hs</v>
          </cell>
          <cell r="D1398">
            <v>0.08</v>
          </cell>
          <cell r="E1398">
            <v>1025.102832</v>
          </cell>
          <cell r="F1398">
            <v>82.008226560000011</v>
          </cell>
          <cell r="G1398">
            <v>0</v>
          </cell>
        </row>
        <row r="1400">
          <cell r="A1400" t="str">
            <v>3.9.2.12.10</v>
          </cell>
          <cell r="B1400" t="str">
            <v>Tendido de Circuitos Cu 4mm^2 - IRAM 62.267</v>
          </cell>
          <cell r="C1400" t="str">
            <v>ml</v>
          </cell>
          <cell r="D1400">
            <v>0</v>
          </cell>
          <cell r="E1400">
            <v>0</v>
          </cell>
          <cell r="F1400">
            <v>0</v>
          </cell>
          <cell r="G1400">
            <v>225.22479111199999</v>
          </cell>
        </row>
        <row r="1401">
          <cell r="A1401" t="str">
            <v>01-T2123</v>
          </cell>
          <cell r="B1401" t="str">
            <v>Materiales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84.069405000000003</v>
          </cell>
        </row>
        <row r="1402">
          <cell r="A1402" t="str">
            <v>I2263</v>
          </cell>
          <cell r="B1402" t="str">
            <v>Cable de Cu 4 mm2</v>
          </cell>
          <cell r="C1402" t="str">
            <v>ml</v>
          </cell>
          <cell r="D1402">
            <v>1.05</v>
          </cell>
          <cell r="E1402">
            <v>80.066100000000006</v>
          </cell>
          <cell r="F1402">
            <v>84.069405000000003</v>
          </cell>
          <cell r="G1402">
            <v>0</v>
          </cell>
        </row>
        <row r="1403">
          <cell r="A1403" t="str">
            <v>04-T2123</v>
          </cell>
          <cell r="B1403" t="str">
            <v>Subcontratos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141.155386112</v>
          </cell>
        </row>
        <row r="1404">
          <cell r="A1404" t="str">
            <v>I1937</v>
          </cell>
          <cell r="B1404" t="str">
            <v>Ayudante Electricista</v>
          </cell>
          <cell r="C1404" t="str">
            <v>hs</v>
          </cell>
          <cell r="D1404">
            <v>0.08</v>
          </cell>
          <cell r="E1404">
            <v>739.33949439999992</v>
          </cell>
          <cell r="F1404">
            <v>59.147159551999998</v>
          </cell>
          <cell r="G1404">
            <v>0</v>
          </cell>
        </row>
        <row r="1405">
          <cell r="A1405" t="str">
            <v>I1936</v>
          </cell>
          <cell r="B1405" t="str">
            <v>Oficial Electricista</v>
          </cell>
          <cell r="C1405" t="str">
            <v>hs</v>
          </cell>
          <cell r="D1405">
            <v>0.08</v>
          </cell>
          <cell r="E1405">
            <v>1025.102832</v>
          </cell>
          <cell r="F1405">
            <v>82.008226560000011</v>
          </cell>
          <cell r="G1405">
            <v>0</v>
          </cell>
        </row>
        <row r="1407">
          <cell r="A1407" t="str">
            <v>3.9.2.12.11</v>
          </cell>
          <cell r="B1407" t="str">
            <v>Tomacorriente 220V/ 10A</v>
          </cell>
          <cell r="C1407" t="str">
            <v>u</v>
          </cell>
          <cell r="D1407">
            <v>0</v>
          </cell>
          <cell r="E1407">
            <v>0</v>
          </cell>
          <cell r="F1407">
            <v>0</v>
          </cell>
          <cell r="G1407">
            <v>1253.8737160000001</v>
          </cell>
        </row>
        <row r="1408">
          <cell r="A1408" t="str">
            <v>01-T2084</v>
          </cell>
          <cell r="B1408" t="str">
            <v>Materiales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741.32230000000004</v>
          </cell>
        </row>
        <row r="1409">
          <cell r="A1409" t="str">
            <v>I2240</v>
          </cell>
          <cell r="B1409" t="str">
            <v xml:space="preserve">Toma 10 A IP 44 </v>
          </cell>
          <cell r="C1409" t="str">
            <v>u</v>
          </cell>
          <cell r="D1409">
            <v>1</v>
          </cell>
          <cell r="E1409">
            <v>741.32230000000004</v>
          </cell>
          <cell r="F1409">
            <v>741.32230000000004</v>
          </cell>
          <cell r="G1409">
            <v>0</v>
          </cell>
        </row>
        <row r="1410">
          <cell r="A1410" t="str">
            <v>04-T2084</v>
          </cell>
          <cell r="B1410" t="str">
            <v>Subcontratos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512.55141600000002</v>
          </cell>
        </row>
        <row r="1411">
          <cell r="A1411" t="str">
            <v>I1936</v>
          </cell>
          <cell r="B1411" t="str">
            <v>Oficial Electricista</v>
          </cell>
          <cell r="C1411" t="str">
            <v>hs</v>
          </cell>
          <cell r="D1411">
            <v>0.5</v>
          </cell>
          <cell r="E1411">
            <v>1025.102832</v>
          </cell>
          <cell r="F1411">
            <v>512.55141600000002</v>
          </cell>
          <cell r="G1411">
            <v>0</v>
          </cell>
        </row>
        <row r="1413">
          <cell r="A1413" t="str">
            <v>3.9.2.12.12</v>
          </cell>
          <cell r="B1413" t="str">
            <v>Tomacorriente 220V/ 20A</v>
          </cell>
          <cell r="C1413" t="str">
            <v>u</v>
          </cell>
          <cell r="D1413">
            <v>0</v>
          </cell>
          <cell r="E1413">
            <v>0</v>
          </cell>
          <cell r="F1413">
            <v>0</v>
          </cell>
          <cell r="G1413">
            <v>1253.8737160000001</v>
          </cell>
        </row>
        <row r="1414">
          <cell r="A1414" t="str">
            <v>01-T2084</v>
          </cell>
          <cell r="B1414" t="str">
            <v>Materiales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741.32230000000004</v>
          </cell>
        </row>
        <row r="1415">
          <cell r="A1415" t="str">
            <v>I2240</v>
          </cell>
          <cell r="B1415" t="str">
            <v xml:space="preserve">Toma 10 A IP 44 </v>
          </cell>
          <cell r="C1415" t="str">
            <v>u</v>
          </cell>
          <cell r="D1415">
            <v>1</v>
          </cell>
          <cell r="E1415">
            <v>741.32230000000004</v>
          </cell>
          <cell r="F1415">
            <v>741.32230000000004</v>
          </cell>
          <cell r="G1415">
            <v>0</v>
          </cell>
        </row>
        <row r="1416">
          <cell r="A1416" t="str">
            <v>04-T2084</v>
          </cell>
          <cell r="B1416" t="str">
            <v>Subcontratos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512.55141600000002</v>
          </cell>
        </row>
        <row r="1417">
          <cell r="A1417" t="str">
            <v>I1936</v>
          </cell>
          <cell r="B1417" t="str">
            <v>Oficial Electricista</v>
          </cell>
          <cell r="C1417" t="str">
            <v>hs</v>
          </cell>
          <cell r="D1417">
            <v>0.5</v>
          </cell>
          <cell r="E1417">
            <v>1025.102832</v>
          </cell>
          <cell r="F1417">
            <v>512.55141600000002</v>
          </cell>
          <cell r="G1417">
            <v>0</v>
          </cell>
        </row>
        <row r="1419">
          <cell r="A1419" t="str">
            <v>3.9.2.12.13</v>
          </cell>
          <cell r="B1419" t="str">
            <v>Interruptor de un efecto 10A</v>
          </cell>
          <cell r="C1419" t="str">
            <v>u</v>
          </cell>
          <cell r="D1419">
            <v>0</v>
          </cell>
          <cell r="E1419">
            <v>0</v>
          </cell>
          <cell r="F1419">
            <v>0</v>
          </cell>
          <cell r="G1419">
            <v>773.70841599999994</v>
          </cell>
        </row>
        <row r="1420">
          <cell r="A1420" t="str">
            <v>01-T1818</v>
          </cell>
          <cell r="B1420" t="str">
            <v>Materiales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261.15699999999998</v>
          </cell>
        </row>
        <row r="1421">
          <cell r="A1421" t="str">
            <v>I1958</v>
          </cell>
          <cell r="B1421" t="str">
            <v>Interruptor de 1 efecto completo</v>
          </cell>
          <cell r="C1421" t="str">
            <v>u</v>
          </cell>
          <cell r="D1421">
            <v>1</v>
          </cell>
          <cell r="E1421">
            <v>261.15699999999998</v>
          </cell>
          <cell r="F1421">
            <v>261.15699999999998</v>
          </cell>
          <cell r="G1421">
            <v>0</v>
          </cell>
        </row>
        <row r="1422">
          <cell r="A1422" t="str">
            <v>04-T1818</v>
          </cell>
          <cell r="B1422" t="str">
            <v>Subcontratos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512.55141600000002</v>
          </cell>
        </row>
        <row r="1423">
          <cell r="A1423" t="str">
            <v>I1936</v>
          </cell>
          <cell r="B1423" t="str">
            <v>Oficial Electricista</v>
          </cell>
          <cell r="C1423" t="str">
            <v>hs</v>
          </cell>
          <cell r="D1423">
            <v>0.5</v>
          </cell>
          <cell r="E1423">
            <v>1025.102832</v>
          </cell>
          <cell r="F1423">
            <v>512.55141600000002</v>
          </cell>
          <cell r="G1423">
            <v>0</v>
          </cell>
        </row>
        <row r="1425">
          <cell r="A1425" t="str">
            <v>3.9.2.12.14</v>
          </cell>
          <cell r="B1425" t="str">
            <v>Provisión e Instalación de Luminaria Empotrable tubo LED 2x20W</v>
          </cell>
          <cell r="C1425" t="str">
            <v>u</v>
          </cell>
          <cell r="D1425">
            <v>0</v>
          </cell>
          <cell r="E1425">
            <v>0</v>
          </cell>
          <cell r="F1425">
            <v>0</v>
          </cell>
          <cell r="G1425">
            <v>4235.5135264</v>
          </cell>
        </row>
        <row r="1426">
          <cell r="A1426" t="str">
            <v>01-T2534</v>
          </cell>
          <cell r="B1426" t="str">
            <v>Materiales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2471.0711999999999</v>
          </cell>
        </row>
        <row r="1427">
          <cell r="A1427" t="str">
            <v>I2555</v>
          </cell>
          <cell r="B1427" t="str">
            <v>Luminaria doble tubo LED 2x20W - IP65 - IK10</v>
          </cell>
          <cell r="C1427" t="str">
            <v>u</v>
          </cell>
          <cell r="D1427">
            <v>1</v>
          </cell>
          <cell r="E1427">
            <v>2471.0711999999999</v>
          </cell>
          <cell r="F1427">
            <v>2471.0711999999999</v>
          </cell>
          <cell r="G1427">
            <v>0</v>
          </cell>
        </row>
        <row r="1428">
          <cell r="A1428" t="str">
            <v>04-T2534</v>
          </cell>
          <cell r="B1428" t="str">
            <v>Subcontratos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1764.4423264</v>
          </cell>
        </row>
        <row r="1429">
          <cell r="A1429" t="str">
            <v>I1937</v>
          </cell>
          <cell r="B1429" t="str">
            <v>Ayudante Electricista</v>
          </cell>
          <cell r="C1429" t="str">
            <v>hs</v>
          </cell>
          <cell r="D1429">
            <v>1</v>
          </cell>
          <cell r="E1429">
            <v>739.33949439999992</v>
          </cell>
          <cell r="F1429">
            <v>739.33949439999992</v>
          </cell>
          <cell r="G1429">
            <v>0</v>
          </cell>
        </row>
        <row r="1430">
          <cell r="A1430" t="str">
            <v>I1936</v>
          </cell>
          <cell r="B1430" t="str">
            <v>Oficial Electricista</v>
          </cell>
          <cell r="C1430" t="str">
            <v>hs</v>
          </cell>
          <cell r="D1430">
            <v>1</v>
          </cell>
          <cell r="E1430">
            <v>1025.102832</v>
          </cell>
          <cell r="F1430">
            <v>1025.102832</v>
          </cell>
          <cell r="G1430">
            <v>0</v>
          </cell>
        </row>
        <row r="1432">
          <cell r="A1432" t="str">
            <v>3.9.2.12.15</v>
          </cell>
          <cell r="B1432" t="str">
            <v>Provisión e Instalación de Luminaria Empotrable tubo LED 2x9W</v>
          </cell>
          <cell r="C1432" t="str">
            <v>u</v>
          </cell>
          <cell r="D1432">
            <v>0</v>
          </cell>
          <cell r="E1432">
            <v>0</v>
          </cell>
          <cell r="F1432">
            <v>0</v>
          </cell>
          <cell r="G1432">
            <v>6087.1443520000003</v>
          </cell>
        </row>
        <row r="1433">
          <cell r="A1433" t="str">
            <v>01-T3141</v>
          </cell>
          <cell r="B1433" t="str">
            <v>Materiales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4846.5200000000004</v>
          </cell>
        </row>
        <row r="1434">
          <cell r="A1434" t="str">
            <v>I3058</v>
          </cell>
          <cell r="B1434" t="str">
            <v>Luminaria Empotrable tubo LED 2x9W</v>
          </cell>
          <cell r="C1434" t="str">
            <v>u</v>
          </cell>
          <cell r="D1434">
            <v>1</v>
          </cell>
          <cell r="E1434">
            <v>4846.5200000000004</v>
          </cell>
          <cell r="F1434">
            <v>4846.5200000000004</v>
          </cell>
          <cell r="G1434">
            <v>0</v>
          </cell>
        </row>
        <row r="1435">
          <cell r="A1435" t="str">
            <v>02-T3141</v>
          </cell>
          <cell r="B1435" t="str">
            <v>Mano de Obra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1240.6243519999998</v>
          </cell>
        </row>
        <row r="1436">
          <cell r="A1436" t="str">
            <v>I1005</v>
          </cell>
          <cell r="B1436" t="str">
            <v>Ayudante</v>
          </cell>
          <cell r="C1436" t="str">
            <v>hs</v>
          </cell>
          <cell r="D1436">
            <v>1</v>
          </cell>
          <cell r="E1436">
            <v>568.72268799999995</v>
          </cell>
          <cell r="F1436">
            <v>568.72268799999995</v>
          </cell>
          <cell r="G1436">
            <v>0</v>
          </cell>
        </row>
        <row r="1437">
          <cell r="A1437" t="str">
            <v>I1004</v>
          </cell>
          <cell r="B1437" t="str">
            <v>Oficial</v>
          </cell>
          <cell r="C1437" t="str">
            <v>hs</v>
          </cell>
          <cell r="D1437">
            <v>1</v>
          </cell>
          <cell r="E1437">
            <v>671.90166399999998</v>
          </cell>
          <cell r="F1437">
            <v>671.90166399999998</v>
          </cell>
          <cell r="G1437">
            <v>0</v>
          </cell>
        </row>
        <row r="1439">
          <cell r="A1439" t="str">
            <v>3.9.2.12.16</v>
          </cell>
          <cell r="B1439" t="str">
            <v>Provisión e Instalación de Luminaria doble tubo LED 2x20W - IP65 - IK10</v>
          </cell>
          <cell r="C1439" t="str">
            <v>u</v>
          </cell>
          <cell r="D1439">
            <v>0</v>
          </cell>
          <cell r="E1439">
            <v>0</v>
          </cell>
          <cell r="F1439">
            <v>0</v>
          </cell>
          <cell r="G1439">
            <v>2471.0711999999999</v>
          </cell>
        </row>
        <row r="1440">
          <cell r="A1440" t="str">
            <v>01-T2911</v>
          </cell>
          <cell r="B1440" t="str">
            <v>Materiales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2471.0711999999999</v>
          </cell>
        </row>
        <row r="1441">
          <cell r="A1441" t="str">
            <v>I2555</v>
          </cell>
          <cell r="B1441" t="str">
            <v>Luminaria doble tubo LED 2x20W - IP65 - IK10</v>
          </cell>
          <cell r="C1441" t="str">
            <v>u</v>
          </cell>
          <cell r="D1441">
            <v>1</v>
          </cell>
          <cell r="E1441">
            <v>2471.0711999999999</v>
          </cell>
          <cell r="F1441">
            <v>2471.0711999999999</v>
          </cell>
          <cell r="G1441">
            <v>0</v>
          </cell>
        </row>
        <row r="1443">
          <cell r="A1443" t="str">
            <v>3.9.2.12.17</v>
          </cell>
          <cell r="B1443" t="str">
            <v>Provisión e Instalación de Equipo Autonomo de luminaria 3hs</v>
          </cell>
          <cell r="C1443" t="str">
            <v>u</v>
          </cell>
          <cell r="D1443">
            <v>0</v>
          </cell>
          <cell r="E1443">
            <v>0</v>
          </cell>
          <cell r="F1443">
            <v>0</v>
          </cell>
          <cell r="G1443">
            <v>3794.454248</v>
          </cell>
        </row>
        <row r="1444">
          <cell r="A1444" t="str">
            <v>01-T2090</v>
          </cell>
          <cell r="B1444" t="str">
            <v>Materiales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2256.8000000000002</v>
          </cell>
        </row>
        <row r="1445">
          <cell r="A1445" t="str">
            <v>I2244</v>
          </cell>
          <cell r="B1445" t="str">
            <v>Luz De Emergencia Led Equipo 60 Led Recargable Luz Fría Alic</v>
          </cell>
          <cell r="C1445" t="str">
            <v>u</v>
          </cell>
          <cell r="D1445">
            <v>1</v>
          </cell>
          <cell r="E1445">
            <v>2256.8000000000002</v>
          </cell>
          <cell r="F1445">
            <v>2256.8000000000002</v>
          </cell>
          <cell r="G1445">
            <v>0</v>
          </cell>
        </row>
        <row r="1446">
          <cell r="A1446" t="str">
            <v>04-T2090</v>
          </cell>
          <cell r="B1446" t="str">
            <v>Subcontratos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1537.6542480000001</v>
          </cell>
        </row>
        <row r="1447">
          <cell r="A1447" t="str">
            <v>I1936</v>
          </cell>
          <cell r="B1447" t="str">
            <v>Oficial Electricista</v>
          </cell>
          <cell r="C1447" t="str">
            <v>hs</v>
          </cell>
          <cell r="D1447">
            <v>1.5</v>
          </cell>
          <cell r="E1447">
            <v>1025.102832</v>
          </cell>
          <cell r="F1447">
            <v>1537.6542480000001</v>
          </cell>
          <cell r="G1447">
            <v>0</v>
          </cell>
        </row>
        <row r="1449">
          <cell r="A1449" t="str">
            <v>3.9.2.12.18</v>
          </cell>
          <cell r="B1449" t="str">
            <v>Provisión e instalación de artefactos de salida de emergencia</v>
          </cell>
          <cell r="C1449" t="str">
            <v>u</v>
          </cell>
          <cell r="D1449">
            <v>0</v>
          </cell>
          <cell r="E1449">
            <v>0</v>
          </cell>
          <cell r="F1449">
            <v>0</v>
          </cell>
          <cell r="G1449">
            <v>3528.552764</v>
          </cell>
        </row>
        <row r="1450">
          <cell r="A1450" t="str">
            <v>01-T2017</v>
          </cell>
          <cell r="B1450" t="str">
            <v>Materiales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1478.3471</v>
          </cell>
        </row>
        <row r="1451">
          <cell r="A1451" t="str">
            <v>I1968</v>
          </cell>
          <cell r="B1451" t="str">
            <v>Señalizador Led Salida De Emergencia Atomlux Ultra Compacto</v>
          </cell>
          <cell r="C1451" t="str">
            <v>u</v>
          </cell>
          <cell r="D1451">
            <v>1</v>
          </cell>
          <cell r="E1451">
            <v>1478.3471</v>
          </cell>
          <cell r="F1451">
            <v>1478.3471</v>
          </cell>
          <cell r="G1451">
            <v>0</v>
          </cell>
        </row>
        <row r="1452">
          <cell r="A1452" t="str">
            <v>04-T2017</v>
          </cell>
          <cell r="B1452" t="str">
            <v>Subcontratos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2050.2056640000001</v>
          </cell>
        </row>
        <row r="1453">
          <cell r="A1453" t="str">
            <v>I1936</v>
          </cell>
          <cell r="B1453" t="str">
            <v>Oficial Electricista</v>
          </cell>
          <cell r="C1453" t="str">
            <v>hs</v>
          </cell>
          <cell r="D1453">
            <v>2</v>
          </cell>
          <cell r="E1453">
            <v>1025.102832</v>
          </cell>
          <cell r="F1453">
            <v>2050.2056640000001</v>
          </cell>
          <cell r="G1453">
            <v>0</v>
          </cell>
        </row>
        <row r="1455">
          <cell r="A1455" t="str">
            <v>3.9.2.14.1</v>
          </cell>
          <cell r="B1455" t="str">
            <v xml:space="preserve">Provisión e Instalación de Equipos de Aire Acondicionado INDIVIDUALES Frio/Calor </v>
          </cell>
          <cell r="C1455" t="str">
            <v>u</v>
          </cell>
          <cell r="D1455">
            <v>0</v>
          </cell>
          <cell r="E1455">
            <v>0</v>
          </cell>
          <cell r="F1455">
            <v>0</v>
          </cell>
          <cell r="G1455">
            <v>58677.689100000003</v>
          </cell>
        </row>
        <row r="1456">
          <cell r="A1456" t="str">
            <v>01-T1977</v>
          </cell>
          <cell r="B1456" t="str">
            <v>Materiales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49586.78</v>
          </cell>
        </row>
        <row r="1457">
          <cell r="A1457" t="str">
            <v>I1949</v>
          </cell>
          <cell r="B1457" t="str">
            <v>Aire Split Bgh 3000 F/c 3500w Calor Bsh35wcp</v>
          </cell>
          <cell r="C1457" t="str">
            <v>u</v>
          </cell>
          <cell r="D1457">
            <v>1</v>
          </cell>
          <cell r="E1457">
            <v>49586.78</v>
          </cell>
          <cell r="F1457">
            <v>49586.78</v>
          </cell>
          <cell r="G1457">
            <v>0</v>
          </cell>
        </row>
        <row r="1458">
          <cell r="A1458" t="str">
            <v>04-T1977</v>
          </cell>
          <cell r="B1458" t="str">
            <v>Subcontratos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9090.9091000000008</v>
          </cell>
        </row>
        <row r="1459">
          <cell r="A1459" t="str">
            <v>I2145</v>
          </cell>
          <cell r="B1459" t="str">
            <v>Instalación de aire acondicionado (servicio)</v>
          </cell>
          <cell r="C1459" t="str">
            <v>u</v>
          </cell>
          <cell r="D1459">
            <v>1</v>
          </cell>
          <cell r="E1459">
            <v>9090.9091000000008</v>
          </cell>
          <cell r="F1459">
            <v>9090.9091000000008</v>
          </cell>
          <cell r="G1459">
            <v>0</v>
          </cell>
        </row>
        <row r="1461">
          <cell r="A1461" t="str">
            <v>3.9.2.14.2</v>
          </cell>
          <cell r="B1461" t="str">
            <v>Tendido de Cañerias embutidas hasta Equipos Condensadores en Azotea</v>
          </cell>
          <cell r="C1461" t="str">
            <v>ml</v>
          </cell>
          <cell r="D1461">
            <v>0</v>
          </cell>
          <cell r="E1461">
            <v>0</v>
          </cell>
          <cell r="F1461">
            <v>0</v>
          </cell>
          <cell r="G1461">
            <v>1781.4800344533332</v>
          </cell>
        </row>
        <row r="1462">
          <cell r="A1462" t="str">
            <v>01-T1704</v>
          </cell>
          <cell r="B1462" t="str">
            <v>Materiales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369.92617333333334</v>
          </cell>
        </row>
        <row r="1463">
          <cell r="A1463" t="str">
            <v>I1826</v>
          </cell>
          <cell r="B1463" t="str">
            <v>Caño de cobre, refrigeración Rollo 15 M. 1/4 0.8mm</v>
          </cell>
          <cell r="C1463" t="str">
            <v>u</v>
          </cell>
          <cell r="D1463">
            <v>6.6666666666666666E-2</v>
          </cell>
          <cell r="E1463">
            <v>5548.8926000000001</v>
          </cell>
          <cell r="F1463">
            <v>369.92617333333334</v>
          </cell>
          <cell r="G1463">
            <v>0</v>
          </cell>
        </row>
        <row r="1464">
          <cell r="A1464" t="str">
            <v>04-T1704</v>
          </cell>
          <cell r="B1464" t="str">
            <v>Subcontratos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1411.55386112</v>
          </cell>
        </row>
        <row r="1465">
          <cell r="A1465" t="str">
            <v>I1070</v>
          </cell>
          <cell r="B1465" t="str">
            <v>Ayudante Sanitarista, Gasista</v>
          </cell>
          <cell r="C1465" t="str">
            <v>hs</v>
          </cell>
          <cell r="D1465">
            <v>0.8</v>
          </cell>
          <cell r="E1465">
            <v>739.33949439999992</v>
          </cell>
          <cell r="F1465">
            <v>591.47159551999994</v>
          </cell>
          <cell r="G1465">
            <v>0</v>
          </cell>
        </row>
        <row r="1466">
          <cell r="A1466" t="str">
            <v>I1069</v>
          </cell>
          <cell r="B1466" t="str">
            <v>Oficial Sanitarista, Gasista</v>
          </cell>
          <cell r="C1466" t="str">
            <v>hs</v>
          </cell>
          <cell r="D1466">
            <v>0.8</v>
          </cell>
          <cell r="E1466">
            <v>1025.102832</v>
          </cell>
          <cell r="F1466">
            <v>820.08226560000003</v>
          </cell>
          <cell r="G1466">
            <v>0</v>
          </cell>
        </row>
        <row r="1468">
          <cell r="A1468" t="str">
            <v>3.9.2.14.3</v>
          </cell>
          <cell r="B1468" t="str">
            <v xml:space="preserve">Tendido de Desagues embutidos h/ rejillla de desague pluvial </v>
          </cell>
          <cell r="C1468" t="str">
            <v>ml</v>
          </cell>
          <cell r="D1468">
            <v>0</v>
          </cell>
          <cell r="E1468">
            <v>0</v>
          </cell>
          <cell r="F1468">
            <v>0</v>
          </cell>
          <cell r="G1468">
            <v>2212.6798263999999</v>
          </cell>
        </row>
        <row r="1469">
          <cell r="A1469" t="str">
            <v>01-T1705</v>
          </cell>
          <cell r="B1469" t="str">
            <v>Materiales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448.23749999999995</v>
          </cell>
        </row>
        <row r="1470">
          <cell r="A1470" t="str">
            <v>I1134</v>
          </cell>
          <cell r="B1470" t="str">
            <v>Cano Pvc 40X4 Mts (3,2) Aprob.Cloacal Iram</v>
          </cell>
          <cell r="C1470" t="str">
            <v>u</v>
          </cell>
          <cell r="D1470">
            <v>0.25</v>
          </cell>
          <cell r="E1470">
            <v>1718.58</v>
          </cell>
          <cell r="F1470">
            <v>429.64499999999998</v>
          </cell>
          <cell r="G1470">
            <v>0</v>
          </cell>
        </row>
        <row r="1471">
          <cell r="A1471" t="str">
            <v>I1138</v>
          </cell>
          <cell r="B1471" t="str">
            <v>Codo Pvc 40 A 90 Tigre Ramat (29912343)</v>
          </cell>
          <cell r="C1471" t="str">
            <v>u</v>
          </cell>
          <cell r="D1471">
            <v>0.25</v>
          </cell>
          <cell r="E1471">
            <v>74.37</v>
          </cell>
          <cell r="F1471">
            <v>18.592500000000001</v>
          </cell>
          <cell r="G1471">
            <v>0</v>
          </cell>
        </row>
        <row r="1472">
          <cell r="A1472" t="str">
            <v>04-T1705</v>
          </cell>
          <cell r="B1472" t="str">
            <v>Subcontratos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1764.4423264</v>
          </cell>
        </row>
        <row r="1473">
          <cell r="A1473" t="str">
            <v>I1070</v>
          </cell>
          <cell r="B1473" t="str">
            <v>Ayudante Sanitarista, Gasista</v>
          </cell>
          <cell r="C1473" t="str">
            <v>hs</v>
          </cell>
          <cell r="D1473">
            <v>1</v>
          </cell>
          <cell r="E1473">
            <v>739.33949439999992</v>
          </cell>
          <cell r="F1473">
            <v>739.33949439999992</v>
          </cell>
          <cell r="G1473">
            <v>0</v>
          </cell>
        </row>
        <row r="1474">
          <cell r="A1474" t="str">
            <v>I1069</v>
          </cell>
          <cell r="B1474" t="str">
            <v>Oficial Sanitarista, Gasista</v>
          </cell>
          <cell r="C1474" t="str">
            <v>hs</v>
          </cell>
          <cell r="D1474">
            <v>1</v>
          </cell>
          <cell r="E1474">
            <v>1025.102832</v>
          </cell>
          <cell r="F1474">
            <v>1025.102832</v>
          </cell>
          <cell r="G1474">
            <v>0</v>
          </cell>
        </row>
        <row r="1476">
          <cell r="A1476" t="str">
            <v>3.9.2.15.1</v>
          </cell>
          <cell r="B1476" t="str">
            <v>Instalación de un Sistema de Alarma contra Incendios</v>
          </cell>
          <cell r="C1476" t="str">
            <v>u</v>
          </cell>
          <cell r="D1476">
            <v>0</v>
          </cell>
          <cell r="E1476">
            <v>0</v>
          </cell>
          <cell r="F1476">
            <v>0</v>
          </cell>
          <cell r="G1476">
            <v>105982.1530336</v>
          </cell>
        </row>
        <row r="1477">
          <cell r="A1477" t="str">
            <v>01-T2475</v>
          </cell>
          <cell r="B1477" t="str">
            <v>Materiales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63635.537199999999</v>
          </cell>
        </row>
        <row r="1478">
          <cell r="A1478" t="str">
            <v>I2024</v>
          </cell>
          <cell r="B1478" t="str">
            <v>Central de incendio de 2 zonas y 60 puntos</v>
          </cell>
          <cell r="C1478" t="str">
            <v>u</v>
          </cell>
          <cell r="D1478">
            <v>1</v>
          </cell>
          <cell r="E1478">
            <v>63635.537199999999</v>
          </cell>
          <cell r="F1478">
            <v>63635.537199999999</v>
          </cell>
          <cell r="G1478">
            <v>0</v>
          </cell>
        </row>
        <row r="1479">
          <cell r="A1479" t="str">
            <v>04-T2475</v>
          </cell>
          <cell r="B1479" t="str">
            <v>Subcontratos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42346.615833599993</v>
          </cell>
        </row>
        <row r="1480">
          <cell r="A1480" t="str">
            <v>I1937</v>
          </cell>
          <cell r="B1480" t="str">
            <v>Ayudante Electricista</v>
          </cell>
          <cell r="C1480" t="str">
            <v>hs</v>
          </cell>
          <cell r="D1480">
            <v>24</v>
          </cell>
          <cell r="E1480">
            <v>739.33949439999992</v>
          </cell>
          <cell r="F1480">
            <v>17744.147865599996</v>
          </cell>
          <cell r="G1480">
            <v>0</v>
          </cell>
        </row>
        <row r="1481">
          <cell r="A1481" t="str">
            <v>I1936</v>
          </cell>
          <cell r="B1481" t="str">
            <v>Oficial Electricista</v>
          </cell>
          <cell r="C1481" t="str">
            <v>hs</v>
          </cell>
          <cell r="D1481">
            <v>24</v>
          </cell>
          <cell r="E1481">
            <v>1025.102832</v>
          </cell>
          <cell r="F1481">
            <v>24602.467968000001</v>
          </cell>
          <cell r="G1481">
            <v>0</v>
          </cell>
        </row>
        <row r="1483">
          <cell r="A1483" t="str">
            <v>3.9.2.15.2</v>
          </cell>
          <cell r="B1483" t="str">
            <v>Provisión de Matafuegos de Clase ABC de 10 kg.</v>
          </cell>
          <cell r="C1483" t="str">
            <v>u</v>
          </cell>
          <cell r="D1483">
            <v>0</v>
          </cell>
          <cell r="E1483">
            <v>0</v>
          </cell>
          <cell r="F1483">
            <v>0</v>
          </cell>
          <cell r="G1483">
            <v>10076.288704000001</v>
          </cell>
        </row>
        <row r="1484">
          <cell r="A1484" t="str">
            <v>01-T1179</v>
          </cell>
          <cell r="B1484" t="str">
            <v>Materiales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7595.04</v>
          </cell>
        </row>
        <row r="1485">
          <cell r="A1485" t="str">
            <v>I1248</v>
          </cell>
          <cell r="B1485" t="str">
            <v>Matafuego Abc 10 Kg</v>
          </cell>
          <cell r="C1485" t="str">
            <v>u</v>
          </cell>
          <cell r="D1485">
            <v>1</v>
          </cell>
          <cell r="E1485">
            <v>7595.04</v>
          </cell>
          <cell r="F1485">
            <v>7595.04</v>
          </cell>
          <cell r="G1485">
            <v>0</v>
          </cell>
        </row>
        <row r="1486">
          <cell r="A1486" t="str">
            <v>02-T1179</v>
          </cell>
          <cell r="B1486" t="str">
            <v>Mano de Obra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2481.2487039999996</v>
          </cell>
        </row>
        <row r="1487">
          <cell r="A1487" t="str">
            <v>I1005</v>
          </cell>
          <cell r="B1487" t="str">
            <v>Ayudante</v>
          </cell>
          <cell r="C1487" t="str">
            <v>hs</v>
          </cell>
          <cell r="D1487">
            <v>2</v>
          </cell>
          <cell r="E1487">
            <v>568.72268799999995</v>
          </cell>
          <cell r="F1487">
            <v>1137.4453759999999</v>
          </cell>
          <cell r="G1487">
            <v>0</v>
          </cell>
        </row>
        <row r="1488">
          <cell r="A1488" t="str">
            <v>I1004</v>
          </cell>
          <cell r="B1488" t="str">
            <v>Oficial</v>
          </cell>
          <cell r="C1488" t="str">
            <v>hs</v>
          </cell>
          <cell r="D1488">
            <v>2</v>
          </cell>
          <cell r="E1488">
            <v>671.90166399999998</v>
          </cell>
          <cell r="F1488">
            <v>1343.803328</v>
          </cell>
          <cell r="G1488">
            <v>0</v>
          </cell>
        </row>
        <row r="1490">
          <cell r="A1490" t="str">
            <v>3.9.2.15.3</v>
          </cell>
          <cell r="B1490" t="str">
            <v>Provisión de Matafuegos de CO2 de 10 kg.</v>
          </cell>
          <cell r="C1490" t="str">
            <v>u</v>
          </cell>
          <cell r="D1490">
            <v>0</v>
          </cell>
          <cell r="E1490">
            <v>0</v>
          </cell>
          <cell r="F1490">
            <v>0</v>
          </cell>
          <cell r="G1490">
            <v>35331.052175999997</v>
          </cell>
        </row>
        <row r="1491">
          <cell r="A1491" t="str">
            <v>01-T1605</v>
          </cell>
          <cell r="B1491" t="str">
            <v>Materiales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34710.74</v>
          </cell>
        </row>
        <row r="1492">
          <cell r="A1492" t="str">
            <v>I1593</v>
          </cell>
          <cell r="B1492" t="str">
            <v>Matafuego Nuevo Co2 X 10 Kg, Tarj. Municipal</v>
          </cell>
          <cell r="C1492" t="str">
            <v>u</v>
          </cell>
          <cell r="D1492">
            <v>1</v>
          </cell>
          <cell r="E1492">
            <v>34710.74</v>
          </cell>
          <cell r="F1492">
            <v>34710.74</v>
          </cell>
          <cell r="G1492">
            <v>0</v>
          </cell>
        </row>
        <row r="1493">
          <cell r="A1493" t="str">
            <v>02-T1605</v>
          </cell>
          <cell r="B1493" t="str">
            <v>Mano de Obra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620.31217599999991</v>
          </cell>
        </row>
        <row r="1494">
          <cell r="A1494" t="str">
            <v>I1005</v>
          </cell>
          <cell r="B1494" t="str">
            <v>Ayudante</v>
          </cell>
          <cell r="C1494" t="str">
            <v>hs</v>
          </cell>
          <cell r="D1494">
            <v>0.5</v>
          </cell>
          <cell r="E1494">
            <v>568.72268799999995</v>
          </cell>
          <cell r="F1494">
            <v>284.36134399999997</v>
          </cell>
          <cell r="G1494">
            <v>0</v>
          </cell>
        </row>
        <row r="1495">
          <cell r="A1495" t="str">
            <v>I1004</v>
          </cell>
          <cell r="B1495" t="str">
            <v>Oficial</v>
          </cell>
          <cell r="C1495" t="str">
            <v>hs</v>
          </cell>
          <cell r="D1495">
            <v>0.5</v>
          </cell>
          <cell r="E1495">
            <v>671.90166399999998</v>
          </cell>
          <cell r="F1495">
            <v>335.95083199999999</v>
          </cell>
          <cell r="G1495">
            <v>0</v>
          </cell>
        </row>
        <row r="1497">
          <cell r="A1497" t="str">
            <v>3.9.2.15.4</v>
          </cell>
          <cell r="B1497" t="str">
            <v xml:space="preserve">Señalización Reglamentaria </v>
          </cell>
          <cell r="C1497" t="str">
            <v>u</v>
          </cell>
          <cell r="D1497">
            <v>0</v>
          </cell>
          <cell r="E1497">
            <v>0</v>
          </cell>
          <cell r="F1497">
            <v>0</v>
          </cell>
          <cell r="G1497">
            <v>1037.651664</v>
          </cell>
        </row>
        <row r="1498">
          <cell r="A1498" t="str">
            <v>01-T2476</v>
          </cell>
          <cell r="B1498" t="str">
            <v>Materiales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365.75</v>
          </cell>
        </row>
        <row r="1499">
          <cell r="A1499" t="str">
            <v>I2501</v>
          </cell>
          <cell r="B1499" t="str">
            <v xml:space="preserve">Materiales Señalización Reglamentaria en Bocas de Incendio y Bocas de Impulsión </v>
          </cell>
          <cell r="C1499" t="str">
            <v>u</v>
          </cell>
          <cell r="D1499">
            <v>1</v>
          </cell>
          <cell r="E1499">
            <v>365.75</v>
          </cell>
          <cell r="F1499">
            <v>365.75</v>
          </cell>
          <cell r="G1499">
            <v>0</v>
          </cell>
        </row>
        <row r="1500">
          <cell r="A1500" t="str">
            <v>02-T2476</v>
          </cell>
          <cell r="B1500" t="str">
            <v>Mano de Obra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671.90166399999998</v>
          </cell>
        </row>
        <row r="1501">
          <cell r="A1501" t="str">
            <v>I1004</v>
          </cell>
          <cell r="B1501" t="str">
            <v>Oficial</v>
          </cell>
          <cell r="C1501" t="str">
            <v>hs</v>
          </cell>
          <cell r="D1501">
            <v>1</v>
          </cell>
          <cell r="E1501">
            <v>671.90166399999998</v>
          </cell>
          <cell r="F1501">
            <v>671.90166399999998</v>
          </cell>
          <cell r="G1501">
            <v>0</v>
          </cell>
        </row>
        <row r="1503">
          <cell r="A1503" t="str">
            <v>3.9.2.16.1</v>
          </cell>
          <cell r="B1503" t="str">
            <v xml:space="preserve">Instalación de un Sistema de Alarma inhalámbrico en Boleterías </v>
          </cell>
          <cell r="C1503" t="str">
            <v>gl</v>
          </cell>
          <cell r="D1503">
            <v>0</v>
          </cell>
          <cell r="E1503">
            <v>0</v>
          </cell>
          <cell r="F1503">
            <v>0</v>
          </cell>
          <cell r="G1503">
            <v>42624.777512000001</v>
          </cell>
        </row>
        <row r="1504">
          <cell r="A1504" t="str">
            <v>01-T2130</v>
          </cell>
          <cell r="B1504" t="str">
            <v>Materiales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26223.1322</v>
          </cell>
        </row>
        <row r="1505">
          <cell r="A1505" t="str">
            <v>I2021</v>
          </cell>
          <cell r="B1505" t="str">
            <v>Central de alarma</v>
          </cell>
          <cell r="C1505" t="str">
            <v>u</v>
          </cell>
          <cell r="D1505">
            <v>1</v>
          </cell>
          <cell r="E1505">
            <v>26223.1322</v>
          </cell>
          <cell r="F1505">
            <v>26223.1322</v>
          </cell>
          <cell r="G1505">
            <v>0</v>
          </cell>
        </row>
        <row r="1506">
          <cell r="A1506" t="str">
            <v>04-T2130</v>
          </cell>
          <cell r="B1506" t="str">
            <v>Subcontratos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16401.645312000001</v>
          </cell>
        </row>
        <row r="1507">
          <cell r="A1507" t="str">
            <v>I1936</v>
          </cell>
          <cell r="B1507" t="str">
            <v>Oficial Electricista</v>
          </cell>
          <cell r="C1507" t="str">
            <v>hs</v>
          </cell>
          <cell r="D1507">
            <v>16</v>
          </cell>
          <cell r="E1507">
            <v>1025.102832</v>
          </cell>
          <cell r="F1507">
            <v>16401.645312000001</v>
          </cell>
          <cell r="G1507">
            <v>0</v>
          </cell>
        </row>
        <row r="1509">
          <cell r="A1509" t="str">
            <v>3.9.2.16.2</v>
          </cell>
          <cell r="B1509" t="str">
            <v>Instalación de boton antipanico en ventanilla que reporten a la central de alarmas</v>
          </cell>
          <cell r="C1509" t="str">
            <v>u</v>
          </cell>
          <cell r="D1509">
            <v>0</v>
          </cell>
          <cell r="E1509">
            <v>0</v>
          </cell>
          <cell r="F1509">
            <v>0</v>
          </cell>
          <cell r="G1509">
            <v>2794.3011320000001</v>
          </cell>
        </row>
        <row r="1510">
          <cell r="A1510" t="str">
            <v>01-T2129</v>
          </cell>
          <cell r="B1510" t="str">
            <v>Materiales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1769.1983</v>
          </cell>
        </row>
        <row r="1511">
          <cell r="A1511" t="str">
            <v>I2270</v>
          </cell>
          <cell r="B1511" t="str">
            <v>Botón antipánico</v>
          </cell>
          <cell r="C1511" t="str">
            <v>u</v>
          </cell>
          <cell r="D1511">
            <v>1</v>
          </cell>
          <cell r="E1511">
            <v>1769.1983</v>
          </cell>
          <cell r="F1511">
            <v>1769.1983</v>
          </cell>
          <cell r="G1511">
            <v>0</v>
          </cell>
        </row>
        <row r="1512">
          <cell r="A1512" t="str">
            <v>04-T2129</v>
          </cell>
          <cell r="B1512" t="str">
            <v>Subcontratos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1025.102832</v>
          </cell>
        </row>
        <row r="1513">
          <cell r="A1513" t="str">
            <v>I1936</v>
          </cell>
          <cell r="B1513" t="str">
            <v>Oficial Electricista</v>
          </cell>
          <cell r="C1513" t="str">
            <v>hs</v>
          </cell>
          <cell r="D1513">
            <v>1</v>
          </cell>
          <cell r="E1513">
            <v>1025.102832</v>
          </cell>
          <cell r="F1513">
            <v>1025.102832</v>
          </cell>
          <cell r="G1513">
            <v>0</v>
          </cell>
        </row>
        <row r="1515">
          <cell r="A1515" t="str">
            <v>3.10.1</v>
          </cell>
          <cell r="B1515" t="str">
            <v>Baranda de contencion de andenes de caño de acero galvanizado - según Detalle DT005</v>
          </cell>
          <cell r="C1515" t="str">
            <v>ml</v>
          </cell>
          <cell r="D1515">
            <v>0</v>
          </cell>
          <cell r="E1515">
            <v>0</v>
          </cell>
          <cell r="F1515">
            <v>0</v>
          </cell>
          <cell r="G1515">
            <v>11362.826919266667</v>
          </cell>
        </row>
        <row r="1516">
          <cell r="A1516" t="str">
            <v>01-T3502</v>
          </cell>
          <cell r="B1516" t="str">
            <v>Materiales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7014.2081187333333</v>
          </cell>
        </row>
        <row r="1517">
          <cell r="A1517" t="str">
            <v>I3276</v>
          </cell>
          <cell r="B1517" t="str">
            <v>Arandela del 12</v>
          </cell>
          <cell r="C1517" t="str">
            <v>U</v>
          </cell>
          <cell r="D1517">
            <v>6.666666666666667</v>
          </cell>
          <cell r="E1517">
            <v>26.24</v>
          </cell>
          <cell r="F1517">
            <v>174.93333333333334</v>
          </cell>
          <cell r="G1517">
            <v>0</v>
          </cell>
        </row>
        <row r="1518">
          <cell r="A1518" t="str">
            <v>I3277</v>
          </cell>
          <cell r="B1518" t="str">
            <v>Arandela grower del 12</v>
          </cell>
          <cell r="C1518" t="str">
            <v>U</v>
          </cell>
          <cell r="D1518">
            <v>6.666666666666667</v>
          </cell>
          <cell r="E1518">
            <v>3.8016999999999999</v>
          </cell>
          <cell r="F1518">
            <v>25.344666666666665</v>
          </cell>
          <cell r="G1518">
            <v>0</v>
          </cell>
        </row>
        <row r="1519">
          <cell r="A1519" t="str">
            <v>I3170</v>
          </cell>
          <cell r="B1519" t="str">
            <v>Caño estructural 60 x 60 x 3,2 mm</v>
          </cell>
          <cell r="C1519" t="str">
            <v>ml</v>
          </cell>
          <cell r="D1519">
            <v>0.70000000000000007</v>
          </cell>
          <cell r="E1519">
            <v>1623.7337</v>
          </cell>
          <cell r="F1519">
            <v>1136.6135900000002</v>
          </cell>
          <cell r="G1519">
            <v>0</v>
          </cell>
        </row>
        <row r="1520">
          <cell r="A1520" t="str">
            <v>I3270</v>
          </cell>
          <cell r="B1520" t="str">
            <v>Caño redondo 1 3/4 x 2 mm</v>
          </cell>
          <cell r="C1520" t="str">
            <v>ml</v>
          </cell>
          <cell r="D1520">
            <v>4</v>
          </cell>
          <cell r="E1520">
            <v>680.67769999999996</v>
          </cell>
          <cell r="F1520">
            <v>2722.7107999999998</v>
          </cell>
          <cell r="G1520">
            <v>0</v>
          </cell>
        </row>
        <row r="1521">
          <cell r="A1521" t="str">
            <v>I3271</v>
          </cell>
          <cell r="B1521" t="str">
            <v>Chapa lisa de 3/8"</v>
          </cell>
          <cell r="C1521" t="str">
            <v>m2</v>
          </cell>
          <cell r="D1521">
            <v>5.3333333333333332E-3</v>
          </cell>
          <cell r="E1521">
            <v>2373.7287000000001</v>
          </cell>
          <cell r="F1521">
            <v>12.6598864</v>
          </cell>
          <cell r="G1521">
            <v>0</v>
          </cell>
        </row>
        <row r="1522">
          <cell r="A1522" t="str">
            <v>I3273</v>
          </cell>
          <cell r="B1522" t="str">
            <v>Chapa plagada de 1/4 (35 x 10 cm)</v>
          </cell>
          <cell r="C1522" t="str">
            <v>U</v>
          </cell>
          <cell r="D1522">
            <v>0.33333333333333331</v>
          </cell>
          <cell r="E1522">
            <v>758.47929999999997</v>
          </cell>
          <cell r="F1522">
            <v>252.82643333333331</v>
          </cell>
          <cell r="G1522">
            <v>0</v>
          </cell>
        </row>
        <row r="1523">
          <cell r="A1523" t="str">
            <v>I2872</v>
          </cell>
          <cell r="B1523" t="str">
            <v>Galvanizado en caliente</v>
          </cell>
          <cell r="C1523" t="str">
            <v>kg</v>
          </cell>
          <cell r="D1523">
            <v>16.699986666666664</v>
          </cell>
          <cell r="E1523">
            <v>88.825000000000003</v>
          </cell>
          <cell r="F1523">
            <v>1483.3763156666664</v>
          </cell>
          <cell r="G1523">
            <v>0</v>
          </cell>
        </row>
        <row r="1524">
          <cell r="A1524" t="str">
            <v>I3272</v>
          </cell>
          <cell r="B1524" t="str">
            <v>Pernos de anclaje de 12 mm</v>
          </cell>
          <cell r="C1524" t="str">
            <v>U</v>
          </cell>
          <cell r="D1524">
            <v>1.3333333333333333</v>
          </cell>
          <cell r="E1524">
            <v>37.181800000000003</v>
          </cell>
          <cell r="F1524">
            <v>49.575733333333332</v>
          </cell>
          <cell r="G1524">
            <v>0</v>
          </cell>
        </row>
        <row r="1525">
          <cell r="A1525" t="str">
            <v>I3269</v>
          </cell>
          <cell r="B1525" t="str">
            <v>Planchuela 3" x 3/16"</v>
          </cell>
          <cell r="C1525" t="str">
            <v>ml</v>
          </cell>
          <cell r="D1525">
            <v>1.1333333333333333</v>
          </cell>
          <cell r="E1525">
            <v>592.66120000000001</v>
          </cell>
          <cell r="F1525">
            <v>671.6826933333333</v>
          </cell>
          <cell r="G1525">
            <v>0</v>
          </cell>
        </row>
        <row r="1526">
          <cell r="A1526" t="str">
            <v>I3275</v>
          </cell>
          <cell r="B1526" t="str">
            <v>Tuerca hexagonal de 12 mm</v>
          </cell>
          <cell r="C1526" t="str">
            <v>U</v>
          </cell>
          <cell r="D1526">
            <v>6.666666666666667</v>
          </cell>
          <cell r="E1526">
            <v>12.809900000000001</v>
          </cell>
          <cell r="F1526">
            <v>85.399333333333345</v>
          </cell>
          <cell r="G1526">
            <v>0</v>
          </cell>
        </row>
        <row r="1527">
          <cell r="A1527" t="str">
            <v>I3274</v>
          </cell>
          <cell r="B1527" t="str">
            <v>Varilla roscada del 12 x 40 cm largo</v>
          </cell>
          <cell r="C1527" t="str">
            <v>U</v>
          </cell>
          <cell r="D1527">
            <v>3.3333333333333335</v>
          </cell>
          <cell r="E1527">
            <v>119.7256</v>
          </cell>
          <cell r="F1527">
            <v>399.08533333333332</v>
          </cell>
          <cell r="G1527">
            <v>0</v>
          </cell>
        </row>
        <row r="1528">
          <cell r="A1528" t="str">
            <v>02-T3502</v>
          </cell>
          <cell r="B1528" t="str">
            <v>Mano de Obra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858.32158719999995</v>
          </cell>
        </row>
        <row r="1529">
          <cell r="A1529" t="str">
            <v>I1005</v>
          </cell>
          <cell r="B1529" t="str">
            <v>Ayudante</v>
          </cell>
          <cell r="C1529" t="str">
            <v>hs</v>
          </cell>
          <cell r="D1529">
            <v>0.4</v>
          </cell>
          <cell r="E1529">
            <v>568.72268799999995</v>
          </cell>
          <cell r="F1529">
            <v>227.4890752</v>
          </cell>
          <cell r="G1529">
            <v>0</v>
          </cell>
        </row>
        <row r="1530">
          <cell r="A1530" t="str">
            <v>I1004</v>
          </cell>
          <cell r="B1530" t="str">
            <v>Oficial</v>
          </cell>
          <cell r="C1530" t="str">
            <v>hs</v>
          </cell>
          <cell r="D1530">
            <v>0</v>
          </cell>
          <cell r="E1530">
            <v>671.90166399999998</v>
          </cell>
          <cell r="F1530">
            <v>0</v>
          </cell>
          <cell r="G1530">
            <v>0</v>
          </cell>
        </row>
        <row r="1531">
          <cell r="A1531" t="str">
            <v>I1016</v>
          </cell>
          <cell r="B1531" t="str">
            <v>Oficial Especializado</v>
          </cell>
          <cell r="C1531" t="str">
            <v>hs</v>
          </cell>
          <cell r="D1531">
            <v>0.8</v>
          </cell>
          <cell r="E1531">
            <v>788.54063999999994</v>
          </cell>
          <cell r="F1531">
            <v>630.83251199999995</v>
          </cell>
          <cell r="G1531">
            <v>0</v>
          </cell>
        </row>
        <row r="1532">
          <cell r="A1532" t="str">
            <v>04-T3502</v>
          </cell>
          <cell r="B1532" t="str">
            <v>Subcontratos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3490.2972133333328</v>
          </cell>
        </row>
        <row r="1533">
          <cell r="A1533" t="str">
            <v>I1493</v>
          </cell>
          <cell r="B1533" t="str">
            <v>Procesado de hierro en taller, (No incluye el costo del hierro)</v>
          </cell>
          <cell r="C1533" t="str">
            <v>kg</v>
          </cell>
          <cell r="D1533">
            <v>16.699986666666664</v>
          </cell>
          <cell r="E1533">
            <v>209</v>
          </cell>
          <cell r="F1533">
            <v>3490.2972133333328</v>
          </cell>
          <cell r="G1533">
            <v>0</v>
          </cell>
        </row>
        <row r="1535">
          <cell r="A1535" t="str">
            <v>3.10.3</v>
          </cell>
          <cell r="B1535" t="str">
            <v>Ejecución de Nuevos Cercos perimetrales de alambrado olímpico romboidal - según Detalle DT008</v>
          </cell>
          <cell r="C1535" t="str">
            <v>ml</v>
          </cell>
          <cell r="D1535">
            <v>0</v>
          </cell>
          <cell r="E1535">
            <v>0</v>
          </cell>
          <cell r="F1535">
            <v>0</v>
          </cell>
          <cell r="G1535">
            <v>3966</v>
          </cell>
        </row>
        <row r="1536">
          <cell r="A1536" t="str">
            <v>01-T2839</v>
          </cell>
          <cell r="B1536" t="str">
            <v>Materiales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3966</v>
          </cell>
        </row>
        <row r="1537">
          <cell r="A1537" t="str">
            <v>I2743</v>
          </cell>
          <cell r="B1537" t="str">
            <v>Ejecución de Nuevos Cercos perimetrales de alambrado olímpico romboidal - según Detalle DC-003</v>
          </cell>
          <cell r="C1537" t="str">
            <v>ml</v>
          </cell>
          <cell r="D1537">
            <v>1</v>
          </cell>
          <cell r="E1537">
            <v>3966</v>
          </cell>
          <cell r="F1537">
            <v>3966</v>
          </cell>
          <cell r="G1537">
            <v>0</v>
          </cell>
        </row>
        <row r="1539">
          <cell r="A1539" t="str">
            <v>3.10.4</v>
          </cell>
          <cell r="B1539" t="str">
            <v>Ejecución de Nuevos Cercos divisorios entre Vías de paños de metal desplegado pesado según Detalle DT009</v>
          </cell>
          <cell r="C1539" t="str">
            <v>ml</v>
          </cell>
          <cell r="D1539">
            <v>0</v>
          </cell>
          <cell r="E1539">
            <v>0</v>
          </cell>
          <cell r="F1539">
            <v>0</v>
          </cell>
          <cell r="G1539">
            <v>7876.2706437245179</v>
          </cell>
        </row>
        <row r="1540">
          <cell r="A1540" t="str">
            <v>01-T2840</v>
          </cell>
          <cell r="B1540" t="str">
            <v>Materiales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5395.0219397245182</v>
          </cell>
        </row>
        <row r="1541">
          <cell r="A1541" t="str">
            <v>I3170</v>
          </cell>
          <cell r="B1541" t="str">
            <v>Caño estructural 60x60 3,2 mm</v>
          </cell>
          <cell r="C1541" t="str">
            <v>ml</v>
          </cell>
          <cell r="D1541">
            <v>1.5</v>
          </cell>
          <cell r="E1541">
            <v>1623.7337</v>
          </cell>
          <cell r="F1541">
            <v>2435.6005500000001</v>
          </cell>
          <cell r="G1541">
            <v>0</v>
          </cell>
        </row>
        <row r="1542">
          <cell r="A1542" t="str">
            <v>JG007</v>
          </cell>
          <cell r="B1542" t="str">
            <v>Bastidor hierro angulo de 1" x 3/16"</v>
          </cell>
          <cell r="C1542" t="str">
            <v>ml</v>
          </cell>
          <cell r="D1542">
            <v>3.1</v>
          </cell>
          <cell r="E1542">
            <v>365.01377410468325</v>
          </cell>
          <cell r="F1542">
            <v>1131.5426997245181</v>
          </cell>
          <cell r="G1542">
            <v>0</v>
          </cell>
        </row>
        <row r="1543">
          <cell r="A1543" t="str">
            <v>I2769</v>
          </cell>
          <cell r="B1543" t="str">
            <v xml:space="preserve">Metal desplegado romboidal 270-16-20 </v>
          </cell>
          <cell r="C1543" t="str">
            <v>m2</v>
          </cell>
          <cell r="D1543">
            <v>1.1000000000000001</v>
          </cell>
          <cell r="E1543">
            <v>1661.7079000000001</v>
          </cell>
          <cell r="F1543">
            <v>1827.8786900000002</v>
          </cell>
          <cell r="G1543">
            <v>0</v>
          </cell>
        </row>
        <row r="1544">
          <cell r="A1544" t="str">
            <v>02-T2840</v>
          </cell>
          <cell r="B1544" t="str">
            <v>Mano de Obra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2481.2487039999996</v>
          </cell>
        </row>
        <row r="1545">
          <cell r="A1545" t="str">
            <v>I1005</v>
          </cell>
          <cell r="B1545" t="str">
            <v>Ayudante</v>
          </cell>
          <cell r="C1545" t="str">
            <v>hs</v>
          </cell>
          <cell r="D1545">
            <v>2</v>
          </cell>
          <cell r="E1545">
            <v>568.72268799999995</v>
          </cell>
          <cell r="F1545">
            <v>1137.4453759999999</v>
          </cell>
          <cell r="G1545">
            <v>0</v>
          </cell>
        </row>
        <row r="1546">
          <cell r="A1546" t="str">
            <v>I1004</v>
          </cell>
          <cell r="B1546" t="str">
            <v>Oficial</v>
          </cell>
          <cell r="C1546" t="str">
            <v>hs</v>
          </cell>
          <cell r="D1546">
            <v>2</v>
          </cell>
          <cell r="E1546">
            <v>671.90166399999998</v>
          </cell>
          <cell r="F1546">
            <v>1343.803328</v>
          </cell>
          <cell r="G1546">
            <v>0</v>
          </cell>
        </row>
        <row r="1548">
          <cell r="A1548" t="str">
            <v>3.11.2</v>
          </cell>
          <cell r="B1548" t="str">
            <v>Aplicación de 1 mano de Base al Agua y 2 manos de Latex para exteriores sobre Superficies de Revoques de Cal o Yeso</v>
          </cell>
          <cell r="C1548" t="str">
            <v>m2</v>
          </cell>
          <cell r="D1548">
            <v>0</v>
          </cell>
          <cell r="E1548">
            <v>0</v>
          </cell>
          <cell r="F1548">
            <v>0</v>
          </cell>
          <cell r="G1548">
            <v>844.53220913636369</v>
          </cell>
        </row>
        <row r="1549">
          <cell r="A1549" t="str">
            <v>01-T1355</v>
          </cell>
          <cell r="B1549" t="str">
            <v>Materiales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564.95870950000005</v>
          </cell>
        </row>
        <row r="1550">
          <cell r="A1550" t="str">
            <v>I1338</v>
          </cell>
          <cell r="B1550" t="str">
            <v>Cinta De Pintor 18 Mm X 40 Mts</v>
          </cell>
          <cell r="C1550" t="str">
            <v>u</v>
          </cell>
          <cell r="D1550">
            <v>2</v>
          </cell>
          <cell r="E1550">
            <v>147.93389999999999</v>
          </cell>
          <cell r="F1550">
            <v>295.86779999999999</v>
          </cell>
          <cell r="G1550">
            <v>0</v>
          </cell>
        </row>
        <row r="1551">
          <cell r="A1551" t="str">
            <v>I1339</v>
          </cell>
          <cell r="B1551" t="str">
            <v>Latex Acrílico Para Exteriores Loxon X 20 Litros</v>
          </cell>
          <cell r="C1551" t="str">
            <v>u</v>
          </cell>
          <cell r="D1551">
            <v>1.4999999999999999E-2</v>
          </cell>
          <cell r="E1551">
            <v>15001.652899999999</v>
          </cell>
          <cell r="F1551">
            <v>225.02479349999999</v>
          </cell>
          <cell r="G1551">
            <v>0</v>
          </cell>
        </row>
        <row r="1552">
          <cell r="A1552" t="str">
            <v>I1336</v>
          </cell>
          <cell r="B1552" t="str">
            <v>Pincel De Pintor</v>
          </cell>
          <cell r="C1552" t="str">
            <v>u</v>
          </cell>
          <cell r="D1552">
            <v>5.0000000000000001E-3</v>
          </cell>
          <cell r="E1552">
            <v>485.9504</v>
          </cell>
          <cell r="F1552">
            <v>2.4297520000000001</v>
          </cell>
          <cell r="G1552">
            <v>0</v>
          </cell>
        </row>
        <row r="1553">
          <cell r="A1553" t="str">
            <v>I1335</v>
          </cell>
          <cell r="B1553" t="str">
            <v>Rodillo De Lana Para Pintor</v>
          </cell>
          <cell r="C1553" t="str">
            <v>u</v>
          </cell>
          <cell r="D1553">
            <v>0.01</v>
          </cell>
          <cell r="E1553">
            <v>507.43799999999999</v>
          </cell>
          <cell r="F1553">
            <v>5.0743799999999997</v>
          </cell>
          <cell r="G1553">
            <v>0</v>
          </cell>
        </row>
        <row r="1554">
          <cell r="A1554" t="str">
            <v>I1337</v>
          </cell>
          <cell r="B1554" t="str">
            <v>Rollo De Cartón Corrugado 1 X 25 M</v>
          </cell>
          <cell r="C1554" t="str">
            <v>u</v>
          </cell>
          <cell r="D1554">
            <v>0.04</v>
          </cell>
          <cell r="E1554">
            <v>914.04960000000005</v>
          </cell>
          <cell r="F1554">
            <v>36.561984000000002</v>
          </cell>
          <cell r="G1554">
            <v>0</v>
          </cell>
        </row>
        <row r="1555">
          <cell r="A1555" t="str">
            <v>04-T1355</v>
          </cell>
          <cell r="B1555" t="str">
            <v>Subcontratos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279.57349963636364</v>
          </cell>
        </row>
        <row r="1556">
          <cell r="A1556" t="str">
            <v>I1210</v>
          </cell>
          <cell r="B1556" t="str">
            <v>Oficial Pintor</v>
          </cell>
          <cell r="C1556" t="str">
            <v>hs</v>
          </cell>
          <cell r="D1556">
            <v>0.27272727272727271</v>
          </cell>
          <cell r="E1556">
            <v>1025.102832</v>
          </cell>
          <cell r="F1556">
            <v>279.57349963636364</v>
          </cell>
          <cell r="G1556">
            <v>0</v>
          </cell>
        </row>
        <row r="1558">
          <cell r="A1558" t="str">
            <v>3.11.3</v>
          </cell>
          <cell r="B1558" t="str">
            <v>Aplicación de 1 mano de Base al Agua y 2 manos de Latex para interiores sobre Superficies de Revoques de Cal o Yeso</v>
          </cell>
          <cell r="C1558" t="str">
            <v>m2</v>
          </cell>
          <cell r="D1558">
            <v>0</v>
          </cell>
          <cell r="E1558">
            <v>0</v>
          </cell>
          <cell r="F1558">
            <v>0</v>
          </cell>
          <cell r="G1558">
            <v>1263.578041</v>
          </cell>
        </row>
        <row r="1559">
          <cell r="A1559" t="str">
            <v>01-T1184</v>
          </cell>
          <cell r="B1559" t="str">
            <v>Materiales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238.47520899999998</v>
          </cell>
        </row>
        <row r="1560">
          <cell r="A1560" t="str">
            <v>I1334</v>
          </cell>
          <cell r="B1560" t="str">
            <v>Albalatex Pintura Interior Mate Blanco 20lts</v>
          </cell>
          <cell r="C1560" t="str">
            <v>u</v>
          </cell>
          <cell r="D1560">
            <v>1.4999999999999999E-2</v>
          </cell>
          <cell r="E1560">
            <v>11974.3802</v>
          </cell>
          <cell r="F1560">
            <v>179.615703</v>
          </cell>
          <cell r="G1560">
            <v>0</v>
          </cell>
        </row>
        <row r="1561">
          <cell r="A1561" t="str">
            <v>I1338</v>
          </cell>
          <cell r="B1561" t="str">
            <v>Cinta De Pintor 18 Mm X 40 Mts</v>
          </cell>
          <cell r="C1561" t="str">
            <v>u</v>
          </cell>
          <cell r="D1561">
            <v>0.1</v>
          </cell>
          <cell r="E1561">
            <v>147.93389999999999</v>
          </cell>
          <cell r="F1561">
            <v>14.79339</v>
          </cell>
          <cell r="G1561">
            <v>0</v>
          </cell>
        </row>
        <row r="1562">
          <cell r="A1562" t="str">
            <v>I1336</v>
          </cell>
          <cell r="B1562" t="str">
            <v>Pincel De Pintor</v>
          </cell>
          <cell r="C1562" t="str">
            <v>u</v>
          </cell>
          <cell r="D1562">
            <v>5.0000000000000001E-3</v>
          </cell>
          <cell r="E1562">
            <v>485.9504</v>
          </cell>
          <cell r="F1562">
            <v>2.4297520000000001</v>
          </cell>
          <cell r="G1562">
            <v>0</v>
          </cell>
        </row>
        <row r="1563">
          <cell r="A1563" t="str">
            <v>I1335</v>
          </cell>
          <cell r="B1563" t="str">
            <v>Rodillo De Lana Para Pintor</v>
          </cell>
          <cell r="C1563" t="str">
            <v>u</v>
          </cell>
          <cell r="D1563">
            <v>0.01</v>
          </cell>
          <cell r="E1563">
            <v>507.43799999999999</v>
          </cell>
          <cell r="F1563">
            <v>5.0743799999999997</v>
          </cell>
          <cell r="G1563">
            <v>0</v>
          </cell>
        </row>
        <row r="1564">
          <cell r="A1564" t="str">
            <v>I1337</v>
          </cell>
          <cell r="B1564" t="str">
            <v>Rollo De Cartón Corrugado 1 X 25 M</v>
          </cell>
          <cell r="C1564" t="str">
            <v>u</v>
          </cell>
          <cell r="D1564">
            <v>0.04</v>
          </cell>
          <cell r="E1564">
            <v>914.04960000000005</v>
          </cell>
          <cell r="F1564">
            <v>36.561984000000002</v>
          </cell>
          <cell r="G1564">
            <v>0</v>
          </cell>
        </row>
        <row r="1565">
          <cell r="A1565" t="str">
            <v>04-T1184</v>
          </cell>
          <cell r="B1565" t="str">
            <v>Subcontratos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1025.102832</v>
          </cell>
        </row>
        <row r="1566">
          <cell r="A1566" t="str">
            <v>I1210</v>
          </cell>
          <cell r="B1566" t="str">
            <v>Oficial Pintor</v>
          </cell>
          <cell r="C1566" t="str">
            <v>hs</v>
          </cell>
          <cell r="D1566">
            <v>1</v>
          </cell>
          <cell r="E1566">
            <v>1025.102832</v>
          </cell>
          <cell r="F1566">
            <v>1025.102832</v>
          </cell>
          <cell r="G1566">
            <v>0</v>
          </cell>
        </row>
        <row r="1568">
          <cell r="A1568" t="str">
            <v>3.11.4</v>
          </cell>
          <cell r="B1568" t="str">
            <v>Aplicación de 1 mano de Base al Agua y 2 manos de Latex para cielorrasos</v>
          </cell>
          <cell r="C1568" t="str">
            <v>m2</v>
          </cell>
          <cell r="D1568">
            <v>0</v>
          </cell>
          <cell r="E1568">
            <v>0</v>
          </cell>
          <cell r="F1568">
            <v>0</v>
          </cell>
          <cell r="G1568">
            <v>1318.2153647999999</v>
          </cell>
        </row>
        <row r="1569">
          <cell r="A1569" t="str">
            <v>01-T1185</v>
          </cell>
          <cell r="B1569" t="str">
            <v>Materiales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139.34710800000002</v>
          </cell>
        </row>
        <row r="1570">
          <cell r="A1570" t="str">
            <v>I1334</v>
          </cell>
          <cell r="B1570" t="str">
            <v>Albalatex Pintura Interior Mate Blanco 20lts</v>
          </cell>
          <cell r="C1570" t="str">
            <v>u</v>
          </cell>
          <cell r="D1570">
            <v>0.01</v>
          </cell>
          <cell r="E1570">
            <v>11974.3802</v>
          </cell>
          <cell r="F1570">
            <v>119.743802</v>
          </cell>
          <cell r="G1570">
            <v>0</v>
          </cell>
        </row>
        <row r="1571">
          <cell r="A1571" t="str">
            <v>I1338</v>
          </cell>
          <cell r="B1571" t="str">
            <v>Cinta De Pintor 18 Mm X 40 Mts</v>
          </cell>
          <cell r="C1571" t="str">
            <v>u</v>
          </cell>
          <cell r="D1571">
            <v>0.02</v>
          </cell>
          <cell r="E1571">
            <v>147.93389999999999</v>
          </cell>
          <cell r="F1571">
            <v>2.9586779999999999</v>
          </cell>
          <cell r="G1571">
            <v>0</v>
          </cell>
        </row>
        <row r="1572">
          <cell r="A1572" t="str">
            <v>I1336</v>
          </cell>
          <cell r="B1572" t="str">
            <v>Pincel De Pintor</v>
          </cell>
          <cell r="C1572" t="str">
            <v>u</v>
          </cell>
          <cell r="D1572">
            <v>5.0000000000000001E-3</v>
          </cell>
          <cell r="E1572">
            <v>485.9504</v>
          </cell>
          <cell r="F1572">
            <v>2.4297520000000001</v>
          </cell>
          <cell r="G1572">
            <v>0</v>
          </cell>
        </row>
        <row r="1573">
          <cell r="A1573" t="str">
            <v>I1335</v>
          </cell>
          <cell r="B1573" t="str">
            <v>Rodillo De Lana Para Pintor</v>
          </cell>
          <cell r="C1573" t="str">
            <v>u</v>
          </cell>
          <cell r="D1573">
            <v>0.01</v>
          </cell>
          <cell r="E1573">
            <v>507.43799999999999</v>
          </cell>
          <cell r="F1573">
            <v>5.0743799999999997</v>
          </cell>
          <cell r="G1573">
            <v>0</v>
          </cell>
        </row>
        <row r="1574">
          <cell r="A1574" t="str">
            <v>I1337</v>
          </cell>
          <cell r="B1574" t="str">
            <v>Rollo De Cartón Corrugado 1 X 25 M</v>
          </cell>
          <cell r="C1574" t="str">
            <v>u</v>
          </cell>
          <cell r="D1574">
            <v>0.01</v>
          </cell>
          <cell r="E1574">
            <v>914.04960000000005</v>
          </cell>
          <cell r="F1574">
            <v>9.1404960000000006</v>
          </cell>
          <cell r="G1574">
            <v>0</v>
          </cell>
        </row>
        <row r="1575">
          <cell r="A1575" t="str">
            <v>04-T1185</v>
          </cell>
          <cell r="B1575" t="str">
            <v>Subcontratos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1178.8682567999999</v>
          </cell>
        </row>
        <row r="1576">
          <cell r="A1576" t="str">
            <v>I1210</v>
          </cell>
          <cell r="B1576" t="str">
            <v>Oficial Pintor</v>
          </cell>
          <cell r="C1576" t="str">
            <v>hs</v>
          </cell>
          <cell r="D1576">
            <v>1.1499999999999999</v>
          </cell>
          <cell r="E1576">
            <v>1025.102832</v>
          </cell>
          <cell r="F1576">
            <v>1178.8682567999999</v>
          </cell>
          <cell r="G1576">
            <v>0</v>
          </cell>
        </row>
        <row r="1578">
          <cell r="A1578" t="str">
            <v>3.11.5</v>
          </cell>
          <cell r="B1578" t="str">
            <v>Aplicación de 3 manos de Esmalte Sintético Código RAL 7024 sobre Elementos Metálicos y Herreria en General</v>
          </cell>
          <cell r="C1578" t="str">
            <v>m2</v>
          </cell>
          <cell r="D1578">
            <v>0</v>
          </cell>
          <cell r="E1578">
            <v>0</v>
          </cell>
          <cell r="F1578">
            <v>0</v>
          </cell>
          <cell r="G1578">
            <v>1204.5698581000001</v>
          </cell>
        </row>
        <row r="1579">
          <cell r="A1579" t="str">
            <v>01-T1183</v>
          </cell>
          <cell r="B1579" t="str">
            <v>Materiales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384.48759250000006</v>
          </cell>
        </row>
        <row r="1580">
          <cell r="A1580" t="str">
            <v>I1341</v>
          </cell>
          <cell r="B1580" t="str">
            <v>Aguarras X 18 Litros</v>
          </cell>
          <cell r="C1580" t="str">
            <v>u</v>
          </cell>
          <cell r="D1580">
            <v>1.6666666666666666E-2</v>
          </cell>
          <cell r="E1580">
            <v>3304.9587000000001</v>
          </cell>
          <cell r="F1580">
            <v>55.082644999999999</v>
          </cell>
          <cell r="G1580">
            <v>0</v>
          </cell>
        </row>
        <row r="1581">
          <cell r="A1581" t="str">
            <v>I1340</v>
          </cell>
          <cell r="B1581" t="str">
            <v>Esmalte Sintético X 4 Litros</v>
          </cell>
          <cell r="C1581" t="str">
            <v>u</v>
          </cell>
          <cell r="D1581">
            <v>7.4999999999999997E-2</v>
          </cell>
          <cell r="E1581">
            <v>2644.6280999999999</v>
          </cell>
          <cell r="F1581">
            <v>198.34710749999999</v>
          </cell>
          <cell r="G1581">
            <v>0</v>
          </cell>
        </row>
        <row r="1582">
          <cell r="A1582" t="str">
            <v>I1343</v>
          </cell>
          <cell r="B1582" t="str">
            <v>Lija Al Agua</v>
          </cell>
          <cell r="C1582" t="str">
            <v>u</v>
          </cell>
          <cell r="D1582">
            <v>0.2</v>
          </cell>
          <cell r="E1582">
            <v>43.719000000000001</v>
          </cell>
          <cell r="F1582">
            <v>8.7438000000000002</v>
          </cell>
          <cell r="G1582">
            <v>0</v>
          </cell>
        </row>
        <row r="1583">
          <cell r="A1583" t="str">
            <v>I1336</v>
          </cell>
          <cell r="B1583" t="str">
            <v>Pincel De Pintor</v>
          </cell>
          <cell r="C1583" t="str">
            <v>u</v>
          </cell>
          <cell r="D1583">
            <v>0.2</v>
          </cell>
          <cell r="E1583">
            <v>485.9504</v>
          </cell>
          <cell r="F1583">
            <v>97.190080000000009</v>
          </cell>
          <cell r="G1583">
            <v>0</v>
          </cell>
        </row>
        <row r="1584">
          <cell r="A1584" t="str">
            <v>I1342</v>
          </cell>
          <cell r="B1584" t="str">
            <v>Rodillo Para Esmalte Sintetico</v>
          </cell>
          <cell r="C1584" t="str">
            <v>u</v>
          </cell>
          <cell r="D1584">
            <v>0.2</v>
          </cell>
          <cell r="E1584">
            <v>125.6198</v>
          </cell>
          <cell r="F1584">
            <v>25.12396</v>
          </cell>
          <cell r="G1584">
            <v>0</v>
          </cell>
        </row>
        <row r="1585">
          <cell r="A1585" t="str">
            <v>04-T1183</v>
          </cell>
          <cell r="B1585" t="str">
            <v>Subcontratos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820.08226560000003</v>
          </cell>
        </row>
        <row r="1586">
          <cell r="A1586" t="str">
            <v>I1210</v>
          </cell>
          <cell r="B1586" t="str">
            <v>Oficial Pintor</v>
          </cell>
          <cell r="C1586" t="str">
            <v>hs</v>
          </cell>
          <cell r="D1586">
            <v>0.8</v>
          </cell>
          <cell r="E1586">
            <v>1025.102832</v>
          </cell>
          <cell r="F1586">
            <v>820.08226560000003</v>
          </cell>
          <cell r="G1586">
            <v>0</v>
          </cell>
        </row>
        <row r="1588">
          <cell r="A1588" t="str">
            <v>3.11.6</v>
          </cell>
          <cell r="B1588" t="str">
            <v>Aplicación de 3 manos de Esmalte Sintético Código RAL 7024 sobre Elementos de Madera (puertas, ventanas, estructuras, etc.)</v>
          </cell>
          <cell r="C1588" t="str">
            <v>m2</v>
          </cell>
          <cell r="D1588">
            <v>0</v>
          </cell>
          <cell r="E1588">
            <v>0</v>
          </cell>
          <cell r="F1588">
            <v>0</v>
          </cell>
          <cell r="G1588">
            <v>1204.5698581000001</v>
          </cell>
        </row>
        <row r="1589">
          <cell r="A1589" t="str">
            <v>01-T1183</v>
          </cell>
          <cell r="B1589" t="str">
            <v>Materiales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384.48759250000006</v>
          </cell>
        </row>
        <row r="1590">
          <cell r="A1590" t="str">
            <v>I1341</v>
          </cell>
          <cell r="B1590" t="str">
            <v>Aguarras X 18 Litros</v>
          </cell>
          <cell r="C1590" t="str">
            <v>u</v>
          </cell>
          <cell r="D1590">
            <v>1.6666666666666666E-2</v>
          </cell>
          <cell r="E1590">
            <v>3304.9587000000001</v>
          </cell>
          <cell r="F1590">
            <v>55.082644999999999</v>
          </cell>
          <cell r="G1590">
            <v>0</v>
          </cell>
        </row>
        <row r="1591">
          <cell r="A1591" t="str">
            <v>I1340</v>
          </cell>
          <cell r="B1591" t="str">
            <v>Esmalte Sintético X 4 Litros</v>
          </cell>
          <cell r="C1591" t="str">
            <v>u</v>
          </cell>
          <cell r="D1591">
            <v>7.4999999999999997E-2</v>
          </cell>
          <cell r="E1591">
            <v>2644.6280999999999</v>
          </cell>
          <cell r="F1591">
            <v>198.34710749999999</v>
          </cell>
          <cell r="G1591">
            <v>0</v>
          </cell>
        </row>
        <row r="1592">
          <cell r="A1592" t="str">
            <v>I1343</v>
          </cell>
          <cell r="B1592" t="str">
            <v>Lija Al Agua</v>
          </cell>
          <cell r="C1592" t="str">
            <v>u</v>
          </cell>
          <cell r="D1592">
            <v>0.2</v>
          </cell>
          <cell r="E1592">
            <v>43.719000000000001</v>
          </cell>
          <cell r="F1592">
            <v>8.7438000000000002</v>
          </cell>
          <cell r="G1592">
            <v>0</v>
          </cell>
        </row>
        <row r="1593">
          <cell r="A1593" t="str">
            <v>I1336</v>
          </cell>
          <cell r="B1593" t="str">
            <v>Pincel De Pintor</v>
          </cell>
          <cell r="C1593" t="str">
            <v>u</v>
          </cell>
          <cell r="D1593">
            <v>0.2</v>
          </cell>
          <cell r="E1593">
            <v>485.9504</v>
          </cell>
          <cell r="F1593">
            <v>97.190080000000009</v>
          </cell>
          <cell r="G1593">
            <v>0</v>
          </cell>
        </row>
        <row r="1594">
          <cell r="A1594" t="str">
            <v>I1342</v>
          </cell>
          <cell r="B1594" t="str">
            <v>Rodillo Para Esmalte Sintetico</v>
          </cell>
          <cell r="C1594" t="str">
            <v>u</v>
          </cell>
          <cell r="D1594">
            <v>0.2</v>
          </cell>
          <cell r="E1594">
            <v>125.6198</v>
          </cell>
          <cell r="F1594">
            <v>25.12396</v>
          </cell>
          <cell r="G1594">
            <v>0</v>
          </cell>
        </row>
        <row r="1595">
          <cell r="A1595" t="str">
            <v>04-T1183</v>
          </cell>
          <cell r="B1595" t="str">
            <v>Subcontratos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820.08226560000003</v>
          </cell>
        </row>
        <row r="1596">
          <cell r="A1596" t="str">
            <v>I1210</v>
          </cell>
          <cell r="B1596" t="str">
            <v>Oficial Pintor</v>
          </cell>
          <cell r="C1596" t="str">
            <v>hs</v>
          </cell>
          <cell r="D1596">
            <v>0.8</v>
          </cell>
          <cell r="E1596">
            <v>1025.102832</v>
          </cell>
          <cell r="F1596">
            <v>820.08226560000003</v>
          </cell>
          <cell r="G1596">
            <v>0</v>
          </cell>
        </row>
        <row r="1598">
          <cell r="A1598" t="str">
            <v>3.11.7</v>
          </cell>
          <cell r="B1598" t="str">
            <v>Aplicación de 3 manos de Esmalte Sintético sobre  Superficies de Hormigón Visto en Bajo Andenes y Frente de Andenes Bajos</v>
          </cell>
          <cell r="C1598" t="str">
            <v>m2</v>
          </cell>
          <cell r="D1598">
            <v>0</v>
          </cell>
          <cell r="E1598">
            <v>0</v>
          </cell>
          <cell r="F1598">
            <v>0</v>
          </cell>
          <cell r="G1598">
            <v>1204.5698581000001</v>
          </cell>
        </row>
        <row r="1599">
          <cell r="A1599" t="str">
            <v>01-T1183</v>
          </cell>
          <cell r="B1599" t="str">
            <v>Materiales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384.48759250000006</v>
          </cell>
        </row>
        <row r="1600">
          <cell r="A1600" t="str">
            <v>I1341</v>
          </cell>
          <cell r="B1600" t="str">
            <v>Aguarras X 18 Litros</v>
          </cell>
          <cell r="C1600" t="str">
            <v>u</v>
          </cell>
          <cell r="D1600">
            <v>1.6666666666666666E-2</v>
          </cell>
          <cell r="E1600">
            <v>3304.9587000000001</v>
          </cell>
          <cell r="F1600">
            <v>55.082644999999999</v>
          </cell>
          <cell r="G1600">
            <v>0</v>
          </cell>
        </row>
        <row r="1601">
          <cell r="A1601" t="str">
            <v>I1340</v>
          </cell>
          <cell r="B1601" t="str">
            <v>Esmalte Sintético X 4 Litros</v>
          </cell>
          <cell r="C1601" t="str">
            <v>u</v>
          </cell>
          <cell r="D1601">
            <v>7.4999999999999997E-2</v>
          </cell>
          <cell r="E1601">
            <v>2644.6280999999999</v>
          </cell>
          <cell r="F1601">
            <v>198.34710749999999</v>
          </cell>
          <cell r="G1601">
            <v>0</v>
          </cell>
        </row>
        <row r="1602">
          <cell r="A1602" t="str">
            <v>I1343</v>
          </cell>
          <cell r="B1602" t="str">
            <v>Lija Al Agua</v>
          </cell>
          <cell r="C1602" t="str">
            <v>u</v>
          </cell>
          <cell r="D1602">
            <v>0.2</v>
          </cell>
          <cell r="E1602">
            <v>43.719000000000001</v>
          </cell>
          <cell r="F1602">
            <v>8.7438000000000002</v>
          </cell>
          <cell r="G1602">
            <v>0</v>
          </cell>
        </row>
        <row r="1603">
          <cell r="A1603" t="str">
            <v>I1336</v>
          </cell>
          <cell r="B1603" t="str">
            <v>Pincel De Pintor</v>
          </cell>
          <cell r="C1603" t="str">
            <v>u</v>
          </cell>
          <cell r="D1603">
            <v>0.2</v>
          </cell>
          <cell r="E1603">
            <v>485.9504</v>
          </cell>
          <cell r="F1603">
            <v>97.190080000000009</v>
          </cell>
          <cell r="G1603">
            <v>0</v>
          </cell>
        </row>
        <row r="1604">
          <cell r="A1604" t="str">
            <v>I1342</v>
          </cell>
          <cell r="B1604" t="str">
            <v>Rodillo Para Esmalte Sintetico</v>
          </cell>
          <cell r="C1604" t="str">
            <v>u</v>
          </cell>
          <cell r="D1604">
            <v>0.2</v>
          </cell>
          <cell r="E1604">
            <v>125.6198</v>
          </cell>
          <cell r="F1604">
            <v>25.12396</v>
          </cell>
          <cell r="G1604">
            <v>0</v>
          </cell>
        </row>
        <row r="1605">
          <cell r="A1605" t="str">
            <v>04-T1183</v>
          </cell>
          <cell r="B1605" t="str">
            <v>Subcontratos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820.08226560000003</v>
          </cell>
        </row>
        <row r="1606">
          <cell r="A1606" t="str">
            <v>I1210</v>
          </cell>
          <cell r="B1606" t="str">
            <v>Oficial Pintor</v>
          </cell>
          <cell r="C1606" t="str">
            <v>hs</v>
          </cell>
          <cell r="D1606">
            <v>0.8</v>
          </cell>
          <cell r="E1606">
            <v>1025.102832</v>
          </cell>
          <cell r="F1606">
            <v>820.08226560000003</v>
          </cell>
          <cell r="G1606">
            <v>0</v>
          </cell>
        </row>
        <row r="1608">
          <cell r="A1608" t="str">
            <v>3.12.1</v>
          </cell>
          <cell r="B1608" t="str">
            <v>STA Señal Tótem en Acceso</v>
          </cell>
          <cell r="C1608" t="str">
            <v>u</v>
          </cell>
          <cell r="D1608">
            <v>0</v>
          </cell>
          <cell r="E1608">
            <v>0</v>
          </cell>
          <cell r="F1608">
            <v>0</v>
          </cell>
          <cell r="G1608">
            <v>286062.48703999998</v>
          </cell>
        </row>
        <row r="1609">
          <cell r="A1609" t="str">
            <v>01-T2195</v>
          </cell>
          <cell r="B1609" t="str">
            <v>Materiales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261250</v>
          </cell>
        </row>
        <row r="1610">
          <cell r="A1610" t="str">
            <v>I2319</v>
          </cell>
          <cell r="B1610" t="str">
            <v>STA Señal Tótem en Acceso</v>
          </cell>
          <cell r="C1610" t="str">
            <v>u</v>
          </cell>
          <cell r="D1610">
            <v>1</v>
          </cell>
          <cell r="E1610">
            <v>261250</v>
          </cell>
          <cell r="F1610">
            <v>261250</v>
          </cell>
          <cell r="G1610">
            <v>0</v>
          </cell>
        </row>
        <row r="1611">
          <cell r="A1611" t="str">
            <v>02-T2195</v>
          </cell>
          <cell r="B1611" t="str">
            <v>Mano de Obra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24812.48704</v>
          </cell>
        </row>
        <row r="1612">
          <cell r="A1612" t="str">
            <v>I1005</v>
          </cell>
          <cell r="B1612" t="str">
            <v>Ayudante</v>
          </cell>
          <cell r="C1612" t="str">
            <v>hs</v>
          </cell>
          <cell r="D1612">
            <v>20</v>
          </cell>
          <cell r="E1612">
            <v>568.72268799999995</v>
          </cell>
          <cell r="F1612">
            <v>11374.453759999999</v>
          </cell>
          <cell r="G1612">
            <v>0</v>
          </cell>
        </row>
        <row r="1613">
          <cell r="A1613" t="str">
            <v>I1004</v>
          </cell>
          <cell r="B1613" t="str">
            <v>Oficial</v>
          </cell>
          <cell r="C1613" t="str">
            <v>hs</v>
          </cell>
          <cell r="D1613">
            <v>20</v>
          </cell>
          <cell r="E1613">
            <v>671.90166399999998</v>
          </cell>
          <cell r="F1613">
            <v>13438.03328</v>
          </cell>
          <cell r="G1613">
            <v>0</v>
          </cell>
        </row>
        <row r="1615">
          <cell r="A1615" t="str">
            <v>3.12.2</v>
          </cell>
          <cell r="B1615" t="str">
            <v>SETE Identificacion Exterior de Estación</v>
          </cell>
          <cell r="C1615" t="str">
            <v>u</v>
          </cell>
          <cell r="D1615">
            <v>0</v>
          </cell>
          <cell r="E1615">
            <v>0</v>
          </cell>
          <cell r="F1615">
            <v>0</v>
          </cell>
          <cell r="G1615">
            <v>45521.873055999997</v>
          </cell>
        </row>
        <row r="1616">
          <cell r="A1616" t="str">
            <v>01-T2196</v>
          </cell>
          <cell r="B1616" t="str">
            <v>Materiales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41800</v>
          </cell>
        </row>
        <row r="1617">
          <cell r="A1617" t="str">
            <v>I2320</v>
          </cell>
          <cell r="B1617" t="str">
            <v>SETE Identificacion Exterior de Estación</v>
          </cell>
          <cell r="C1617" t="str">
            <v>u</v>
          </cell>
          <cell r="D1617">
            <v>1</v>
          </cell>
          <cell r="E1617">
            <v>41800</v>
          </cell>
          <cell r="F1617">
            <v>41800</v>
          </cell>
          <cell r="G1617">
            <v>0</v>
          </cell>
        </row>
        <row r="1618">
          <cell r="A1618" t="str">
            <v>02-T2196</v>
          </cell>
          <cell r="B1618" t="str">
            <v>Mano de Obra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3721.8730559999999</v>
          </cell>
        </row>
        <row r="1619">
          <cell r="A1619" t="str">
            <v>I1005</v>
          </cell>
          <cell r="B1619" t="str">
            <v>Ayudante</v>
          </cell>
          <cell r="C1619" t="str">
            <v>hs</v>
          </cell>
          <cell r="D1619">
            <v>3</v>
          </cell>
          <cell r="E1619">
            <v>568.72268799999995</v>
          </cell>
          <cell r="F1619">
            <v>1706.168064</v>
          </cell>
          <cell r="G1619">
            <v>0</v>
          </cell>
        </row>
        <row r="1620">
          <cell r="A1620" t="str">
            <v>I1004</v>
          </cell>
          <cell r="B1620" t="str">
            <v>Oficial</v>
          </cell>
          <cell r="C1620" t="str">
            <v>hs</v>
          </cell>
          <cell r="D1620">
            <v>3</v>
          </cell>
          <cell r="E1620">
            <v>671.90166399999998</v>
          </cell>
          <cell r="F1620">
            <v>2015.7049919999999</v>
          </cell>
          <cell r="G1620">
            <v>0</v>
          </cell>
        </row>
        <row r="1622">
          <cell r="A1622" t="str">
            <v>3.12.7</v>
          </cell>
          <cell r="B1622" t="str">
            <v>IBE 3000 Identificación Boletería Exterior</v>
          </cell>
          <cell r="C1622" t="str">
            <v>u</v>
          </cell>
          <cell r="D1622">
            <v>0</v>
          </cell>
          <cell r="E1622">
            <v>0</v>
          </cell>
          <cell r="F1622">
            <v>0</v>
          </cell>
          <cell r="G1622">
            <v>71476.5</v>
          </cell>
        </row>
        <row r="1623">
          <cell r="A1623" t="str">
            <v>01-T3175</v>
          </cell>
          <cell r="B1623" t="str">
            <v>Materiales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71476.5</v>
          </cell>
        </row>
        <row r="1624">
          <cell r="A1624" t="str">
            <v>I3073</v>
          </cell>
          <cell r="B1624" t="str">
            <v>IBE 3000</v>
          </cell>
          <cell r="C1624" t="str">
            <v>u</v>
          </cell>
          <cell r="D1624">
            <v>1</v>
          </cell>
          <cell r="E1624">
            <v>71476.5</v>
          </cell>
          <cell r="F1624">
            <v>71476.5</v>
          </cell>
          <cell r="G1624">
            <v>0</v>
          </cell>
        </row>
        <row r="1626">
          <cell r="A1626" t="str">
            <v>3.12.8</v>
          </cell>
          <cell r="B1626" t="str">
            <v>SETER 1500 Señal Comunicacional Colgante</v>
          </cell>
          <cell r="C1626" t="str">
            <v>u</v>
          </cell>
          <cell r="D1626">
            <v>0</v>
          </cell>
          <cell r="E1626">
            <v>0</v>
          </cell>
          <cell r="F1626">
            <v>0</v>
          </cell>
          <cell r="G1626">
            <v>80593.746111999993</v>
          </cell>
        </row>
        <row r="1627">
          <cell r="A1627" t="str">
            <v>01-T2202</v>
          </cell>
          <cell r="B1627" t="str">
            <v>Materiales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73150</v>
          </cell>
        </row>
        <row r="1628">
          <cell r="A1628" t="str">
            <v>I2326</v>
          </cell>
          <cell r="B1628" t="str">
            <v xml:space="preserve">SETER 1500 Señal Comunicacional Colgante </v>
          </cell>
          <cell r="C1628" t="str">
            <v>u</v>
          </cell>
          <cell r="D1628">
            <v>1</v>
          </cell>
          <cell r="E1628">
            <v>73150</v>
          </cell>
          <cell r="F1628">
            <v>73150</v>
          </cell>
          <cell r="G1628">
            <v>0</v>
          </cell>
        </row>
        <row r="1629">
          <cell r="A1629" t="str">
            <v>02-T2202</v>
          </cell>
          <cell r="B1629" t="str">
            <v>Mano de Obra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7443.7461119999998</v>
          </cell>
        </row>
        <row r="1630">
          <cell r="A1630" t="str">
            <v>I1005</v>
          </cell>
          <cell r="B1630" t="str">
            <v>Ayudante</v>
          </cell>
          <cell r="C1630" t="str">
            <v>hs</v>
          </cell>
          <cell r="D1630">
            <v>6</v>
          </cell>
          <cell r="E1630">
            <v>568.72268799999995</v>
          </cell>
          <cell r="F1630">
            <v>3412.3361279999999</v>
          </cell>
          <cell r="G1630">
            <v>0</v>
          </cell>
        </row>
        <row r="1631">
          <cell r="A1631" t="str">
            <v>I1004</v>
          </cell>
          <cell r="B1631" t="str">
            <v>Oficial</v>
          </cell>
          <cell r="C1631" t="str">
            <v>hs</v>
          </cell>
          <cell r="D1631">
            <v>6</v>
          </cell>
          <cell r="E1631">
            <v>671.90166399999998</v>
          </cell>
          <cell r="F1631">
            <v>4031.4099839999999</v>
          </cell>
          <cell r="G1631">
            <v>0</v>
          </cell>
        </row>
        <row r="1633">
          <cell r="A1633" t="str">
            <v>3.12.10</v>
          </cell>
          <cell r="B1633" t="str">
            <v>SCE A Señal Comunicacional Amurada</v>
          </cell>
          <cell r="C1633" t="str">
            <v>u</v>
          </cell>
          <cell r="D1633">
            <v>0</v>
          </cell>
          <cell r="E1633">
            <v>0</v>
          </cell>
          <cell r="F1633">
            <v>0</v>
          </cell>
          <cell r="G1633">
            <v>15243.624351999999</v>
          </cell>
        </row>
        <row r="1634">
          <cell r="A1634" t="str">
            <v>01-T2203</v>
          </cell>
          <cell r="B1634" t="str">
            <v>Materiales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14003</v>
          </cell>
        </row>
        <row r="1635">
          <cell r="A1635" t="str">
            <v>I2327</v>
          </cell>
          <cell r="B1635" t="str">
            <v>SCE A Señal Comunicacional Amurada</v>
          </cell>
          <cell r="C1635" t="str">
            <v>u</v>
          </cell>
          <cell r="D1635">
            <v>1</v>
          </cell>
          <cell r="E1635">
            <v>14003</v>
          </cell>
          <cell r="F1635">
            <v>14003</v>
          </cell>
          <cell r="G1635">
            <v>0</v>
          </cell>
        </row>
        <row r="1636">
          <cell r="A1636" t="str">
            <v>02-T2203</v>
          </cell>
          <cell r="B1636" t="str">
            <v>Mano de Obra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1240.6243519999998</v>
          </cell>
        </row>
        <row r="1637">
          <cell r="A1637" t="str">
            <v>I1005</v>
          </cell>
          <cell r="B1637" t="str">
            <v>Ayudante</v>
          </cell>
          <cell r="C1637" t="str">
            <v>hs</v>
          </cell>
          <cell r="D1637">
            <v>1</v>
          </cell>
          <cell r="E1637">
            <v>568.72268799999995</v>
          </cell>
          <cell r="F1637">
            <v>568.72268799999995</v>
          </cell>
          <cell r="G1637">
            <v>0</v>
          </cell>
        </row>
        <row r="1638">
          <cell r="A1638" t="str">
            <v>I1004</v>
          </cell>
          <cell r="B1638" t="str">
            <v>Oficial</v>
          </cell>
          <cell r="C1638" t="str">
            <v>hs</v>
          </cell>
          <cell r="D1638">
            <v>1</v>
          </cell>
          <cell r="E1638">
            <v>671.90166399999998</v>
          </cell>
          <cell r="F1638">
            <v>671.90166399999998</v>
          </cell>
          <cell r="G1638">
            <v>0</v>
          </cell>
        </row>
        <row r="1640">
          <cell r="A1640" t="str">
            <v>3.12.11</v>
          </cell>
          <cell r="B1640" t="str">
            <v>SCE B Señal Comunicacional Bandera</v>
          </cell>
          <cell r="C1640" t="str">
            <v>u</v>
          </cell>
          <cell r="D1640">
            <v>0</v>
          </cell>
          <cell r="E1640">
            <v>0</v>
          </cell>
          <cell r="F1640">
            <v>0</v>
          </cell>
          <cell r="G1640">
            <v>27561.248703999998</v>
          </cell>
        </row>
        <row r="1641">
          <cell r="A1641" t="str">
            <v>01-T2204</v>
          </cell>
          <cell r="B1641" t="str">
            <v>Materiales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25080</v>
          </cell>
        </row>
        <row r="1642">
          <cell r="A1642" t="str">
            <v>I2328</v>
          </cell>
          <cell r="B1642" t="str">
            <v>SCE B Señal Comunicacional Bandera</v>
          </cell>
          <cell r="C1642" t="str">
            <v>u</v>
          </cell>
          <cell r="D1642">
            <v>1</v>
          </cell>
          <cell r="E1642">
            <v>25080</v>
          </cell>
          <cell r="F1642">
            <v>25080</v>
          </cell>
          <cell r="G1642">
            <v>0</v>
          </cell>
        </row>
        <row r="1643">
          <cell r="A1643" t="str">
            <v>02-T2204</v>
          </cell>
          <cell r="B1643" t="str">
            <v>Mano de Obra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2481.2487039999996</v>
          </cell>
        </row>
        <row r="1644">
          <cell r="A1644" t="str">
            <v>I1005</v>
          </cell>
          <cell r="B1644" t="str">
            <v>Ayudante</v>
          </cell>
          <cell r="C1644" t="str">
            <v>hs</v>
          </cell>
          <cell r="D1644">
            <v>2</v>
          </cell>
          <cell r="E1644">
            <v>568.72268799999995</v>
          </cell>
          <cell r="F1644">
            <v>1137.4453759999999</v>
          </cell>
          <cell r="G1644">
            <v>0</v>
          </cell>
        </row>
        <row r="1645">
          <cell r="A1645" t="str">
            <v>I1004</v>
          </cell>
          <cell r="B1645" t="str">
            <v>Oficial</v>
          </cell>
          <cell r="C1645" t="str">
            <v>hs</v>
          </cell>
          <cell r="D1645">
            <v>2</v>
          </cell>
          <cell r="E1645">
            <v>671.90166399999998</v>
          </cell>
          <cell r="F1645">
            <v>1343.803328</v>
          </cell>
          <cell r="G1645">
            <v>0</v>
          </cell>
        </row>
        <row r="1647">
          <cell r="A1647" t="str">
            <v>3.12.12</v>
          </cell>
          <cell r="B1647" t="str">
            <v>SPB Señal Puerta Baños (Mujer, Hombre y Movilidad Reducida)</v>
          </cell>
          <cell r="C1647" t="str">
            <v>u</v>
          </cell>
          <cell r="D1647">
            <v>0</v>
          </cell>
          <cell r="E1647">
            <v>0</v>
          </cell>
          <cell r="F1647">
            <v>0</v>
          </cell>
          <cell r="G1647">
            <v>5845.3121759999995</v>
          </cell>
        </row>
        <row r="1648">
          <cell r="A1648" t="str">
            <v>01-T2206</v>
          </cell>
          <cell r="B1648" t="str">
            <v>Materiales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5225</v>
          </cell>
        </row>
        <row r="1649">
          <cell r="A1649" t="str">
            <v>I2330</v>
          </cell>
          <cell r="B1649" t="str">
            <v>SPB Señal Puerta Baños (Mujer, Hombre y Movilidad Reducida)</v>
          </cell>
          <cell r="C1649" t="str">
            <v>u</v>
          </cell>
          <cell r="D1649">
            <v>1</v>
          </cell>
          <cell r="E1649">
            <v>5225</v>
          </cell>
          <cell r="F1649">
            <v>5225</v>
          </cell>
          <cell r="G1649">
            <v>0</v>
          </cell>
        </row>
        <row r="1650">
          <cell r="A1650" t="str">
            <v>02-T2206</v>
          </cell>
          <cell r="B1650" t="str">
            <v>Mano de Obra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620.31217599999991</v>
          </cell>
        </row>
        <row r="1651">
          <cell r="A1651" t="str">
            <v>I1005</v>
          </cell>
          <cell r="B1651" t="str">
            <v>Ayudante</v>
          </cell>
          <cell r="C1651" t="str">
            <v>hs</v>
          </cell>
          <cell r="D1651">
            <v>0.5</v>
          </cell>
          <cell r="E1651">
            <v>568.72268799999995</v>
          </cell>
          <cell r="F1651">
            <v>284.36134399999997</v>
          </cell>
          <cell r="G1651">
            <v>0</v>
          </cell>
        </row>
        <row r="1652">
          <cell r="A1652" t="str">
            <v>I1004</v>
          </cell>
          <cell r="B1652" t="str">
            <v>Oficial</v>
          </cell>
          <cell r="C1652" t="str">
            <v>hs</v>
          </cell>
          <cell r="D1652">
            <v>0.5</v>
          </cell>
          <cell r="E1652">
            <v>671.90166399999998</v>
          </cell>
          <cell r="F1652">
            <v>335.95083199999999</v>
          </cell>
          <cell r="G1652">
            <v>0</v>
          </cell>
        </row>
        <row r="1654">
          <cell r="A1654" t="str">
            <v>3.12.15</v>
          </cell>
          <cell r="B1654" t="str">
            <v>SCALDe Señal Comunicaional con Apoyo Lumbra Doble (5.00M)</v>
          </cell>
          <cell r="C1654" t="str">
            <v>u</v>
          </cell>
          <cell r="D1654">
            <v>0</v>
          </cell>
          <cell r="E1654">
            <v>0</v>
          </cell>
          <cell r="F1654">
            <v>0</v>
          </cell>
          <cell r="G1654">
            <v>200640</v>
          </cell>
        </row>
        <row r="1655">
          <cell r="A1655" t="str">
            <v>01-T3176</v>
          </cell>
          <cell r="B1655" t="str">
            <v>Materiales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200640</v>
          </cell>
        </row>
        <row r="1656">
          <cell r="A1656" t="str">
            <v>I2849</v>
          </cell>
          <cell r="B1656" t="str">
            <v>SCAL Señal Comunicacional con apoyo Lumbar</v>
          </cell>
          <cell r="C1656" t="str">
            <v>u</v>
          </cell>
          <cell r="D1656">
            <v>1</v>
          </cell>
          <cell r="E1656">
            <v>200640</v>
          </cell>
          <cell r="F1656">
            <v>200640</v>
          </cell>
          <cell r="G1656">
            <v>0</v>
          </cell>
        </row>
        <row r="1658">
          <cell r="A1658" t="str">
            <v>3.12.16</v>
          </cell>
          <cell r="B1658" t="str">
            <v>PGC Cartelera Informativa</v>
          </cell>
          <cell r="C1658" t="str">
            <v>u</v>
          </cell>
          <cell r="D1658">
            <v>0</v>
          </cell>
          <cell r="E1658">
            <v>0</v>
          </cell>
          <cell r="F1658">
            <v>0</v>
          </cell>
          <cell r="G1658">
            <v>40296.873055999997</v>
          </cell>
        </row>
        <row r="1659">
          <cell r="A1659" t="str">
            <v>01-T2210</v>
          </cell>
          <cell r="B1659" t="str">
            <v>Materiales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36575</v>
          </cell>
        </row>
        <row r="1660">
          <cell r="A1660" t="str">
            <v>I2334</v>
          </cell>
          <cell r="B1660" t="str">
            <v>PGC Cartelera Informativa</v>
          </cell>
          <cell r="C1660" t="str">
            <v>u</v>
          </cell>
          <cell r="D1660">
            <v>1</v>
          </cell>
          <cell r="E1660">
            <v>36575</v>
          </cell>
          <cell r="F1660">
            <v>36575</v>
          </cell>
          <cell r="G1660">
            <v>0</v>
          </cell>
        </row>
        <row r="1661">
          <cell r="A1661" t="str">
            <v>02-T2210</v>
          </cell>
          <cell r="B1661" t="str">
            <v>Mano de Obra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3721.8730559999999</v>
          </cell>
        </row>
        <row r="1662">
          <cell r="A1662" t="str">
            <v>I1005</v>
          </cell>
          <cell r="B1662" t="str">
            <v>Ayudante</v>
          </cell>
          <cell r="C1662" t="str">
            <v>hs</v>
          </cell>
          <cell r="D1662">
            <v>3</v>
          </cell>
          <cell r="E1662">
            <v>568.72268799999995</v>
          </cell>
          <cell r="F1662">
            <v>1706.168064</v>
          </cell>
          <cell r="G1662">
            <v>0</v>
          </cell>
        </row>
        <row r="1663">
          <cell r="A1663" t="str">
            <v>I1004</v>
          </cell>
          <cell r="B1663" t="str">
            <v>Oficial</v>
          </cell>
          <cell r="C1663" t="str">
            <v>hs</v>
          </cell>
          <cell r="D1663">
            <v>3</v>
          </cell>
          <cell r="E1663">
            <v>671.90166399999998</v>
          </cell>
          <cell r="F1663">
            <v>2015.7049919999999</v>
          </cell>
          <cell r="G1663">
            <v>0</v>
          </cell>
        </row>
        <row r="1665">
          <cell r="A1665" t="str">
            <v>3.12.17</v>
          </cell>
          <cell r="B1665" t="str">
            <v>CLPA P Cartelera Informativa con Pie</v>
          </cell>
          <cell r="C1665" t="str">
            <v>u</v>
          </cell>
          <cell r="D1665">
            <v>0</v>
          </cell>
          <cell r="E1665">
            <v>0</v>
          </cell>
          <cell r="F1665">
            <v>0</v>
          </cell>
          <cell r="G1665">
            <v>63201.173469387759</v>
          </cell>
        </row>
        <row r="1666">
          <cell r="A1666" t="str">
            <v>01-T3177</v>
          </cell>
          <cell r="B1666" t="str">
            <v>Materiales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63201.173469387759</v>
          </cell>
        </row>
        <row r="1667">
          <cell r="A1667" t="str">
            <v>I2851</v>
          </cell>
          <cell r="B1667" t="str">
            <v>CLPA A Cartelera Informativa con Pie</v>
          </cell>
          <cell r="C1667" t="str">
            <v>u</v>
          </cell>
          <cell r="D1667">
            <v>1</v>
          </cell>
          <cell r="E1667">
            <v>63201.173469387759</v>
          </cell>
          <cell r="F1667">
            <v>63201.173469387759</v>
          </cell>
          <cell r="G1667">
            <v>0</v>
          </cell>
        </row>
        <row r="1669">
          <cell r="A1669" t="str">
            <v>3.12.21</v>
          </cell>
          <cell r="B1669" t="str">
            <v>PAPD Papelero Residuos/Reciclables</v>
          </cell>
          <cell r="C1669" t="str">
            <v>u</v>
          </cell>
          <cell r="D1669">
            <v>0</v>
          </cell>
          <cell r="E1669">
            <v>0</v>
          </cell>
          <cell r="F1669">
            <v>0</v>
          </cell>
          <cell r="G1669">
            <v>44111.219376000001</v>
          </cell>
        </row>
        <row r="1670">
          <cell r="A1670" t="str">
            <v>01-T3104</v>
          </cell>
          <cell r="B1670" t="str">
            <v>Materiales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43490.907200000001</v>
          </cell>
        </row>
        <row r="1671">
          <cell r="A1671" t="str">
            <v>I3031</v>
          </cell>
          <cell r="B1671" t="str">
            <v>Papelero</v>
          </cell>
          <cell r="C1671" t="str">
            <v>u</v>
          </cell>
          <cell r="D1671">
            <v>1</v>
          </cell>
          <cell r="E1671">
            <v>43490.907200000001</v>
          </cell>
          <cell r="F1671">
            <v>43490.907200000001</v>
          </cell>
          <cell r="G1671">
            <v>0</v>
          </cell>
        </row>
        <row r="1672">
          <cell r="A1672" t="str">
            <v>02-T3104</v>
          </cell>
          <cell r="B1672" t="str">
            <v>Mano de Obra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620.31217599999991</v>
          </cell>
        </row>
        <row r="1673">
          <cell r="A1673" t="str">
            <v>I1005</v>
          </cell>
          <cell r="B1673" t="str">
            <v>Ayudante</v>
          </cell>
          <cell r="C1673" t="str">
            <v>hs</v>
          </cell>
          <cell r="D1673">
            <v>0.5</v>
          </cell>
          <cell r="E1673">
            <v>568.72268799999995</v>
          </cell>
          <cell r="F1673">
            <v>284.36134399999997</v>
          </cell>
          <cell r="G1673">
            <v>0</v>
          </cell>
        </row>
        <row r="1674">
          <cell r="A1674" t="str">
            <v>I1004</v>
          </cell>
          <cell r="B1674" t="str">
            <v>Oficial</v>
          </cell>
          <cell r="C1674" t="str">
            <v>hs</v>
          </cell>
          <cell r="D1674">
            <v>0.5</v>
          </cell>
          <cell r="E1674">
            <v>671.90166399999998</v>
          </cell>
          <cell r="F1674">
            <v>335.95083199999999</v>
          </cell>
          <cell r="G1674">
            <v>0</v>
          </cell>
        </row>
        <row r="1676">
          <cell r="A1676" t="str">
            <v>3.12.22</v>
          </cell>
          <cell r="B1676" t="str">
            <v>AST Asiento Modelo Tigre</v>
          </cell>
          <cell r="C1676" t="str">
            <v>u</v>
          </cell>
          <cell r="D1676">
            <v>0</v>
          </cell>
          <cell r="E1676">
            <v>0</v>
          </cell>
          <cell r="F1676">
            <v>0</v>
          </cell>
          <cell r="G1676">
            <v>27783.624352000003</v>
          </cell>
        </row>
        <row r="1677">
          <cell r="A1677" t="str">
            <v>01-T2967</v>
          </cell>
          <cell r="B1677" t="str">
            <v>Materiales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26543</v>
          </cell>
        </row>
        <row r="1678">
          <cell r="A1678" t="str">
            <v>I2915</v>
          </cell>
          <cell r="B1678" t="str">
            <v>AST Asiento Modelo Tigre (H°A°)</v>
          </cell>
          <cell r="C1678" t="str">
            <v>u</v>
          </cell>
          <cell r="D1678">
            <v>1</v>
          </cell>
          <cell r="E1678">
            <v>26543</v>
          </cell>
          <cell r="F1678">
            <v>26543</v>
          </cell>
          <cell r="G1678">
            <v>0</v>
          </cell>
        </row>
        <row r="1679">
          <cell r="A1679" t="str">
            <v>02-T2967</v>
          </cell>
          <cell r="B1679" t="str">
            <v>Mano de Obra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1240.6243519999998</v>
          </cell>
        </row>
        <row r="1680">
          <cell r="A1680" t="str">
            <v>I1005</v>
          </cell>
          <cell r="B1680" t="str">
            <v>Ayudante</v>
          </cell>
          <cell r="C1680" t="str">
            <v>hs</v>
          </cell>
          <cell r="D1680">
            <v>1</v>
          </cell>
          <cell r="E1680">
            <v>568.72268799999995</v>
          </cell>
          <cell r="F1680">
            <v>568.72268799999995</v>
          </cell>
          <cell r="G1680">
            <v>0</v>
          </cell>
        </row>
        <row r="1681">
          <cell r="A1681" t="str">
            <v>I1004</v>
          </cell>
          <cell r="B1681" t="str">
            <v>Oficial</v>
          </cell>
          <cell r="C1681" t="str">
            <v>hs</v>
          </cell>
          <cell r="D1681">
            <v>1</v>
          </cell>
          <cell r="E1681">
            <v>671.90166399999998</v>
          </cell>
          <cell r="F1681">
            <v>671.90166399999998</v>
          </cell>
          <cell r="G1681">
            <v>0</v>
          </cell>
        </row>
        <row r="1683">
          <cell r="A1683" t="str">
            <v>3.12.23</v>
          </cell>
          <cell r="B1683" t="str">
            <v>VEB Vinilo Esmerilado Boleterias</v>
          </cell>
          <cell r="C1683" t="str">
            <v>u</v>
          </cell>
          <cell r="D1683">
            <v>0</v>
          </cell>
          <cell r="E1683">
            <v>0</v>
          </cell>
          <cell r="F1683">
            <v>0</v>
          </cell>
          <cell r="G1683">
            <v>15461.734693877552</v>
          </cell>
        </row>
        <row r="1684">
          <cell r="A1684" t="str">
            <v>01-T3063</v>
          </cell>
          <cell r="B1684" t="str">
            <v>Materiales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15461.734693877552</v>
          </cell>
        </row>
        <row r="1685">
          <cell r="A1685" t="str">
            <v>I2999</v>
          </cell>
          <cell r="B1685" t="str">
            <v>VEB Vinilo Esmerilado Boletería</v>
          </cell>
          <cell r="C1685" t="str">
            <v>u</v>
          </cell>
          <cell r="D1685">
            <v>1</v>
          </cell>
          <cell r="E1685">
            <v>15461.734693877552</v>
          </cell>
          <cell r="F1685">
            <v>15461.734693877552</v>
          </cell>
          <cell r="G1685">
            <v>0</v>
          </cell>
        </row>
        <row r="1687">
          <cell r="A1687" t="str">
            <v>3.5.7.1</v>
          </cell>
          <cell r="B1687" t="str">
            <v>Sistema de AUDIO</v>
          </cell>
          <cell r="C1687" t="str">
            <v>gl</v>
          </cell>
          <cell r="D1687">
            <v>1</v>
          </cell>
          <cell r="E1687">
            <v>0</v>
          </cell>
          <cell r="F1687">
            <v>0</v>
          </cell>
          <cell r="G1687">
            <v>319483.23385309498</v>
          </cell>
        </row>
        <row r="1688">
          <cell r="A1688">
            <v>0</v>
          </cell>
          <cell r="B1688" t="str">
            <v>Materiales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212988.82256872999</v>
          </cell>
        </row>
        <row r="1689">
          <cell r="A1689" t="str">
            <v>I1695</v>
          </cell>
          <cell r="B1689" t="str">
            <v>Tendidos de Circuitos para Sistema de Audio - Cu 2x1mm - IRAM 62.266</v>
          </cell>
          <cell r="C1689" t="str">
            <v>ml</v>
          </cell>
          <cell r="D1689">
            <v>300</v>
          </cell>
          <cell r="E1689">
            <v>52.7273</v>
          </cell>
          <cell r="F1689">
            <v>15818.19</v>
          </cell>
          <cell r="G1689">
            <v>0</v>
          </cell>
        </row>
        <row r="1690">
          <cell r="A1690" t="str">
            <v>I2309</v>
          </cell>
          <cell r="B1690" t="str">
            <v>Altavoces 5' -dos vías p/semicubiertos - Dumont DB5SCB</v>
          </cell>
          <cell r="C1690" t="str">
            <v>u</v>
          </cell>
          <cell r="D1690">
            <v>2</v>
          </cell>
          <cell r="E1690">
            <v>20641.5</v>
          </cell>
          <cell r="F1690">
            <v>41283</v>
          </cell>
          <cell r="G1690">
            <v>0</v>
          </cell>
        </row>
        <row r="1691">
          <cell r="A1691" t="str">
            <v>I2197</v>
          </cell>
          <cell r="B1691" t="str">
            <v>Bocinas exteriores 30W - DUMONT DBR-30</v>
          </cell>
          <cell r="C1691" t="str">
            <v>u</v>
          </cell>
          <cell r="D1691">
            <v>6</v>
          </cell>
          <cell r="E1691">
            <v>20120.25</v>
          </cell>
          <cell r="F1691">
            <v>120721.5</v>
          </cell>
          <cell r="G1691">
            <v>0</v>
          </cell>
        </row>
        <row r="1692">
          <cell r="A1692" t="str">
            <v>I2801</v>
          </cell>
          <cell r="B1692" t="str">
            <v>Equipo de potencia (pre amplificador +Amplificador + Microfono)  Dumont (P532 + A360 + MB-2)</v>
          </cell>
          <cell r="C1692" t="str">
            <v>u</v>
          </cell>
          <cell r="D1692">
            <v>1</v>
          </cell>
          <cell r="E1692">
            <v>35166.132568729976</v>
          </cell>
          <cell r="F1692">
            <v>35166.132568729976</v>
          </cell>
          <cell r="G1692">
            <v>0</v>
          </cell>
        </row>
        <row r="1693">
          <cell r="A1693">
            <v>0</v>
          </cell>
          <cell r="B1693" t="str">
            <v>Subcontratos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106494.41128436499</v>
          </cell>
        </row>
        <row r="1694">
          <cell r="A1694" t="str">
            <v>50% Mat</v>
          </cell>
          <cell r="B1694" t="str">
            <v>Subcontrato MO Electrica</v>
          </cell>
          <cell r="C1694" t="str">
            <v>gl</v>
          </cell>
          <cell r="D1694">
            <v>1</v>
          </cell>
          <cell r="E1694">
            <v>106494.41128436499</v>
          </cell>
          <cell r="F1694">
            <v>106494.41128436499</v>
          </cell>
          <cell r="G1694">
            <v>0</v>
          </cell>
        </row>
        <row r="1696">
          <cell r="A1696" t="str">
            <v>3.5.7.2</v>
          </cell>
          <cell r="B1696" t="str">
            <v>Sistema de CCTV</v>
          </cell>
          <cell r="C1696" t="str">
            <v>gl</v>
          </cell>
          <cell r="D1696">
            <v>1</v>
          </cell>
          <cell r="E1696">
            <v>0</v>
          </cell>
          <cell r="F1696">
            <v>0</v>
          </cell>
          <cell r="G1696">
            <v>1637597.8572816905</v>
          </cell>
        </row>
        <row r="1697">
          <cell r="A1697">
            <v>0</v>
          </cell>
          <cell r="B1697" t="str">
            <v>Materiales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1091731.9048544604</v>
          </cell>
        </row>
        <row r="1698">
          <cell r="A1698" t="str">
            <v>I2391</v>
          </cell>
          <cell r="B1698" t="str">
            <v xml:space="preserve">Tendidos de Circuitos para Sistema de CCTV - FTP AWG24 Cat. 6 </v>
          </cell>
          <cell r="C1698" t="str">
            <v>ml</v>
          </cell>
          <cell r="D1698">
            <v>900</v>
          </cell>
          <cell r="E1698">
            <v>40.075870478254977</v>
          </cell>
          <cell r="F1698">
            <v>36068.283430429481</v>
          </cell>
          <cell r="G1698">
            <v>0</v>
          </cell>
        </row>
        <row r="1699">
          <cell r="A1699" t="str">
            <v>I2536</v>
          </cell>
          <cell r="B1699" t="str">
            <v>Cámara CCTV IP tipo Bullet Varifocales Motorizadas (Dahua "DH-IPC-HFW5231E-Z5E")</v>
          </cell>
          <cell r="C1699" t="str">
            <v>u</v>
          </cell>
          <cell r="D1699">
            <v>12</v>
          </cell>
          <cell r="E1699">
            <v>44879.625</v>
          </cell>
          <cell r="F1699">
            <v>538555.5</v>
          </cell>
          <cell r="G1699">
            <v>0</v>
          </cell>
        </row>
        <row r="1700">
          <cell r="A1700" t="str">
            <v>I2257</v>
          </cell>
          <cell r="B1700" t="str">
            <v>Cámara CCTV IP tipo Domo fijo antivandálicas-( Dahua "DH-IPC-HDBW5431E-ZE")</v>
          </cell>
          <cell r="C1700" t="str">
            <v>u</v>
          </cell>
          <cell r="D1700">
            <v>5</v>
          </cell>
          <cell r="E1700">
            <v>48115.384615384661</v>
          </cell>
          <cell r="F1700">
            <v>240576.9230769233</v>
          </cell>
          <cell r="G1700">
            <v>0</v>
          </cell>
        </row>
        <row r="1701">
          <cell r="A1701" t="str">
            <v>I2786</v>
          </cell>
          <cell r="B1701" t="str">
            <v>Equipo de Grabación NVR (CCTV) + discos rígidos  - (DHI-NVR4432-4KS2) (2x6TB)</v>
          </cell>
          <cell r="C1701" t="str">
            <v>u</v>
          </cell>
          <cell r="D1701">
            <v>1</v>
          </cell>
          <cell r="E1701">
            <v>156375</v>
          </cell>
          <cell r="F1701">
            <v>156375</v>
          </cell>
          <cell r="G1701">
            <v>0</v>
          </cell>
        </row>
        <row r="1702">
          <cell r="A1702" t="str">
            <v>I2550</v>
          </cell>
          <cell r="B1702" t="str">
            <v>Switche CCTV 24 puertos PoE+ 382W + 2 P SFP Gigabit -   (Cisco SG350-28MP-K9)</v>
          </cell>
          <cell r="C1702" t="str">
            <v>u</v>
          </cell>
          <cell r="D1702">
            <v>1</v>
          </cell>
          <cell r="E1702">
            <v>89172.727272727279</v>
          </cell>
          <cell r="F1702">
            <v>89172.727272727279</v>
          </cell>
          <cell r="G1702">
            <v>0</v>
          </cell>
        </row>
        <row r="1703">
          <cell r="A1703" t="str">
            <v>I2759</v>
          </cell>
          <cell r="B1703" t="str">
            <v>Monitor LED 24" Full HD - (Samsung S24f350FH)</v>
          </cell>
          <cell r="C1703" t="str">
            <v>u</v>
          </cell>
          <cell r="D1703">
            <v>1</v>
          </cell>
          <cell r="E1703">
            <v>30983.471074380166</v>
          </cell>
          <cell r="F1703">
            <v>30983.471074380166</v>
          </cell>
          <cell r="G1703">
            <v>0</v>
          </cell>
        </row>
        <row r="1704">
          <cell r="A1704">
            <v>0</v>
          </cell>
          <cell r="B1704" t="str">
            <v>Subcontratos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545865.95242723019</v>
          </cell>
        </row>
        <row r="1705">
          <cell r="A1705" t="str">
            <v>50% Mat</v>
          </cell>
          <cell r="B1705" t="str">
            <v>Subcontrato MO Electrica</v>
          </cell>
          <cell r="C1705" t="str">
            <v>gl</v>
          </cell>
          <cell r="D1705">
            <v>1</v>
          </cell>
          <cell r="E1705">
            <v>545865.95242723019</v>
          </cell>
          <cell r="F1705">
            <v>545865.95242723019</v>
          </cell>
          <cell r="G1705">
            <v>0</v>
          </cell>
        </row>
        <row r="1707">
          <cell r="A1707" t="str">
            <v>3.9.2.13.1</v>
          </cell>
          <cell r="B1707" t="str">
            <v>Sistema de Datos y Telefonía - Cableado</v>
          </cell>
          <cell r="C1707" t="str">
            <v>gl</v>
          </cell>
          <cell r="D1707">
            <v>1</v>
          </cell>
          <cell r="E1707">
            <v>0</v>
          </cell>
          <cell r="F1707">
            <v>0</v>
          </cell>
          <cell r="G1707">
            <v>1129456.9867734725</v>
          </cell>
        </row>
        <row r="1708">
          <cell r="A1708">
            <v>0</v>
          </cell>
          <cell r="B1708" t="str">
            <v>Materiales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752971.3245156483</v>
          </cell>
        </row>
        <row r="1709">
          <cell r="A1709" t="str">
            <v>I2391</v>
          </cell>
          <cell r="B1709" t="str">
            <v xml:space="preserve">Tendidos de Circuitos para Sistema de Puestos de Trabajo - UTP AWG23 Cat. 6 </v>
          </cell>
          <cell r="C1709" t="str">
            <v>ml</v>
          </cell>
          <cell r="D1709">
            <v>50</v>
          </cell>
          <cell r="E1709">
            <v>40.075870478254977</v>
          </cell>
          <cell r="F1709">
            <v>2003.7935239127489</v>
          </cell>
          <cell r="G1709">
            <v>0</v>
          </cell>
        </row>
        <row r="1710">
          <cell r="A1710" t="str">
            <v>I2006</v>
          </cell>
          <cell r="B1710" t="str">
            <v>Toma de Datos</v>
          </cell>
          <cell r="C1710" t="str">
            <v>u</v>
          </cell>
          <cell r="D1710">
            <v>9</v>
          </cell>
          <cell r="E1710">
            <v>454.54545454545456</v>
          </cell>
          <cell r="F1710">
            <v>4090.909090909091</v>
          </cell>
          <cell r="G1710">
            <v>0</v>
          </cell>
        </row>
        <row r="1711">
          <cell r="A1711" t="str">
            <v>I2349</v>
          </cell>
          <cell r="B1711" t="str">
            <v>Tendidos de Cable Puente óptico entre rack Boletería y rack Shelter Tetecom. 12 FO-OS1-monomodo antirroedor</v>
          </cell>
          <cell r="C1711" t="str">
            <v>ml</v>
          </cell>
          <cell r="D1711">
            <v>180</v>
          </cell>
          <cell r="E1711">
            <v>127.27272727272728</v>
          </cell>
          <cell r="F1711">
            <v>22909.090909090912</v>
          </cell>
          <cell r="G1711">
            <v>0</v>
          </cell>
        </row>
        <row r="1712">
          <cell r="A1712" t="str">
            <v>I2260</v>
          </cell>
          <cell r="B1712" t="str">
            <v>Switche Datos 24P Eth 10/100/1000 + 2P SFP Gigabit PoE - ( Cisco SG350-28PK9)</v>
          </cell>
          <cell r="C1712" t="str">
            <v>u</v>
          </cell>
          <cell r="D1712">
            <v>1</v>
          </cell>
          <cell r="E1712">
            <v>268312.3966942149</v>
          </cell>
          <cell r="F1712">
            <v>268312.3966942149</v>
          </cell>
          <cell r="G1712">
            <v>0</v>
          </cell>
        </row>
        <row r="1713">
          <cell r="A1713" t="str">
            <v>I2794</v>
          </cell>
          <cell r="B1713" t="str">
            <v>Rack Estándar 19' - 32U c/accesorios (sala rack Boletería).</v>
          </cell>
          <cell r="C1713" t="str">
            <v>u</v>
          </cell>
          <cell r="D1713">
            <v>1</v>
          </cell>
          <cell r="E1713">
            <v>48450.413223140495</v>
          </cell>
          <cell r="F1713">
            <v>48450.413223140495</v>
          </cell>
          <cell r="G1713">
            <v>0</v>
          </cell>
        </row>
        <row r="1714">
          <cell r="A1714" t="str">
            <v>I2795</v>
          </cell>
          <cell r="B1714" t="str">
            <v>Rack Estándar 19' - 20U c/accesorios (Shelter Comunicaciones).</v>
          </cell>
          <cell r="C1714" t="str">
            <v>u</v>
          </cell>
          <cell r="D1714">
            <v>1</v>
          </cell>
          <cell r="E1714">
            <v>49090.082644628099</v>
          </cell>
          <cell r="F1714">
            <v>49090.082644628099</v>
          </cell>
          <cell r="G1714">
            <v>0</v>
          </cell>
        </row>
        <row r="1715">
          <cell r="A1715" t="str">
            <v>I2792</v>
          </cell>
          <cell r="B1715" t="str">
            <v>UPS monofásica Rackeable 3KVA Supervisada x red Ethernet. (APC:SMT3000RMI2U+ AP9630)</v>
          </cell>
          <cell r="C1715" t="str">
            <v>u</v>
          </cell>
          <cell r="D1715">
            <v>1</v>
          </cell>
          <cell r="E1715">
            <v>229871.25</v>
          </cell>
          <cell r="F1715">
            <v>229871.25</v>
          </cell>
          <cell r="G1715">
            <v>0</v>
          </cell>
        </row>
        <row r="1716">
          <cell r="A1716" t="str">
            <v>nuevo</v>
          </cell>
          <cell r="B1716" t="str">
            <v>Banco adicional baterías EXTERNAS p/UPS. (APC: SURT48XLBP )</v>
          </cell>
          <cell r="C1716" t="str">
            <v>u</v>
          </cell>
          <cell r="D1716">
            <v>1</v>
          </cell>
          <cell r="E1716">
            <v>98347.107438016537</v>
          </cell>
          <cell r="F1716">
            <v>98347.107438016537</v>
          </cell>
          <cell r="G1716">
            <v>0</v>
          </cell>
        </row>
        <row r="1717">
          <cell r="A1717" t="str">
            <v>I3125</v>
          </cell>
          <cell r="B1717" t="str">
            <v>ODF 12 psiciones LC Rackeable (Rack boletería)</v>
          </cell>
          <cell r="C1717" t="str">
            <v>u</v>
          </cell>
          <cell r="D1717">
            <v>1</v>
          </cell>
          <cell r="E1717">
            <v>6446.2809917355371</v>
          </cell>
          <cell r="F1717">
            <v>6446.2809917355371</v>
          </cell>
          <cell r="G1717">
            <v>0</v>
          </cell>
        </row>
        <row r="1718">
          <cell r="A1718" t="str">
            <v>Nuevo</v>
          </cell>
          <cell r="B1718" t="str">
            <v>ODF 24 psiciones LC Rackeable (Rack Shelter Telecom.)</v>
          </cell>
          <cell r="C1718" t="str">
            <v>u</v>
          </cell>
          <cell r="D1718">
            <v>1</v>
          </cell>
          <cell r="E1718">
            <v>23450</v>
          </cell>
          <cell r="F1718">
            <v>23450</v>
          </cell>
          <cell r="G1718">
            <v>0</v>
          </cell>
        </row>
        <row r="1719">
          <cell r="A1719">
            <v>0</v>
          </cell>
          <cell r="B1719" t="str">
            <v>Subcontratos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376485.66225782415</v>
          </cell>
        </row>
        <row r="1720">
          <cell r="A1720" t="str">
            <v>I1005.</v>
          </cell>
          <cell r="B1720" t="str">
            <v>Subcontrato MO Electrica</v>
          </cell>
          <cell r="C1720" t="str">
            <v>gl</v>
          </cell>
          <cell r="D1720">
            <v>1</v>
          </cell>
          <cell r="E1720">
            <v>376485.66225782415</v>
          </cell>
          <cell r="F1720">
            <v>376485.66225782415</v>
          </cell>
          <cell r="G1720">
            <v>0</v>
          </cell>
        </row>
      </sheetData>
      <sheetData sheetId="2">
        <row r="2">
          <cell r="A2" t="str">
            <v>Codigo</v>
          </cell>
        </row>
      </sheetData>
      <sheetData sheetId="3">
        <row r="4">
          <cell r="B4" t="str">
            <v>Materiales</v>
          </cell>
          <cell r="L4" t="str">
            <v>Mano de Obra</v>
          </cell>
          <cell r="V4" t="str">
            <v>Equipos</v>
          </cell>
        </row>
        <row r="7">
          <cell r="B7" t="str">
            <v>3.3.4</v>
          </cell>
          <cell r="C7" t="str">
            <v>Viga de borde de anden</v>
          </cell>
          <cell r="D7" t="str">
            <v>m3</v>
          </cell>
          <cell r="E7">
            <v>0</v>
          </cell>
          <cell r="F7">
            <v>0</v>
          </cell>
          <cell r="G7">
            <v>0</v>
          </cell>
          <cell r="H7">
            <v>34532.897335280832</v>
          </cell>
          <cell r="I7">
            <v>34532.897335280832</v>
          </cell>
          <cell r="J7">
            <v>1.274679400726356E-2</v>
          </cell>
          <cell r="L7" t="str">
            <v>3.3.4</v>
          </cell>
          <cell r="M7" t="str">
            <v>Viga de borde de anden</v>
          </cell>
          <cell r="N7" t="str">
            <v>m3</v>
          </cell>
          <cell r="O7">
            <v>0</v>
          </cell>
          <cell r="P7">
            <v>0</v>
          </cell>
          <cell r="Q7">
            <v>0</v>
          </cell>
          <cell r="R7">
            <v>37218.730559999996</v>
          </cell>
          <cell r="S7">
            <v>37218.730559999996</v>
          </cell>
          <cell r="T7">
            <v>2.5510319537413322E-2</v>
          </cell>
          <cell r="V7" t="str">
            <v>3.3.4</v>
          </cell>
          <cell r="W7" t="str">
            <v>Viga de borde de anden</v>
          </cell>
          <cell r="X7" t="str">
            <v>m3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B8" t="str">
            <v>01-T1040</v>
          </cell>
          <cell r="C8" t="str">
            <v>Materiales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33405.480668614167</v>
          </cell>
          <cell r="L8" t="str">
            <v>01-T1040</v>
          </cell>
          <cell r="M8" t="str">
            <v>Materiales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V8" t="str">
            <v>01-T1040</v>
          </cell>
          <cell r="W8" t="str">
            <v>Materiales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B9" t="str">
            <v>I1011</v>
          </cell>
          <cell r="C9" t="str">
            <v>Acero  Adn420 Diam 12 Mm</v>
          </cell>
          <cell r="D9" t="str">
            <v>tn</v>
          </cell>
          <cell r="E9">
            <v>0.13</v>
          </cell>
          <cell r="F9">
            <v>139756</v>
          </cell>
          <cell r="G9">
            <v>18168.28</v>
          </cell>
          <cell r="H9">
            <v>0</v>
          </cell>
          <cell r="L9" t="str">
            <v>I1011</v>
          </cell>
          <cell r="M9" t="str">
            <v>Acero  Adn420 Diam 12 Mm</v>
          </cell>
          <cell r="N9" t="str">
            <v>tn</v>
          </cell>
          <cell r="O9">
            <v>0.13</v>
          </cell>
          <cell r="P9">
            <v>0</v>
          </cell>
          <cell r="Q9">
            <v>0</v>
          </cell>
          <cell r="R9">
            <v>0</v>
          </cell>
          <cell r="V9" t="str">
            <v>I1011</v>
          </cell>
          <cell r="W9" t="str">
            <v>Acero  Adn420 Diam 12 Mm</v>
          </cell>
          <cell r="X9" t="str">
            <v>tn</v>
          </cell>
          <cell r="Y9">
            <v>0.13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I1014</v>
          </cell>
          <cell r="C10" t="str">
            <v>Alambre Negro Recocido N 16</v>
          </cell>
          <cell r="D10" t="str">
            <v>kg</v>
          </cell>
          <cell r="E10">
            <v>0.84</v>
          </cell>
          <cell r="F10">
            <v>572.72730000000001</v>
          </cell>
          <cell r="G10">
            <v>481.09093200000001</v>
          </cell>
          <cell r="H10">
            <v>0</v>
          </cell>
          <cell r="L10" t="str">
            <v>I1014</v>
          </cell>
          <cell r="M10" t="str">
            <v>Alambre Negro Recocido N 16</v>
          </cell>
          <cell r="N10" t="str">
            <v>kg</v>
          </cell>
          <cell r="O10">
            <v>0.84</v>
          </cell>
          <cell r="P10">
            <v>0</v>
          </cell>
          <cell r="Q10">
            <v>0</v>
          </cell>
          <cell r="R10">
            <v>0</v>
          </cell>
          <cell r="V10" t="str">
            <v>I1014</v>
          </cell>
          <cell r="W10" t="str">
            <v>Alambre Negro Recocido N 16</v>
          </cell>
          <cell r="X10" t="str">
            <v>kg</v>
          </cell>
          <cell r="Y10">
            <v>0.84</v>
          </cell>
          <cell r="Z10">
            <v>0</v>
          </cell>
          <cell r="AA10">
            <v>0</v>
          </cell>
          <cell r="AB10">
            <v>0</v>
          </cell>
        </row>
        <row r="11">
          <cell r="B11" t="str">
            <v>I1015</v>
          </cell>
          <cell r="C11" t="str">
            <v>Clavos De 2"</v>
          </cell>
          <cell r="D11" t="str">
            <v>kg</v>
          </cell>
          <cell r="E11">
            <v>1.5</v>
          </cell>
          <cell r="F11">
            <v>683.37189999999998</v>
          </cell>
          <cell r="G11">
            <v>1025.0578499999999</v>
          </cell>
          <cell r="H11">
            <v>0</v>
          </cell>
          <cell r="L11" t="str">
            <v>I1015</v>
          </cell>
          <cell r="M11" t="str">
            <v>Clavos De 2"</v>
          </cell>
          <cell r="N11" t="str">
            <v>kg</v>
          </cell>
          <cell r="O11">
            <v>1.5</v>
          </cell>
          <cell r="P11">
            <v>0</v>
          </cell>
          <cell r="Q11">
            <v>0</v>
          </cell>
          <cell r="R11">
            <v>0</v>
          </cell>
          <cell r="V11" t="str">
            <v>I1015</v>
          </cell>
          <cell r="W11" t="str">
            <v>Clavos De 2"</v>
          </cell>
          <cell r="X11" t="str">
            <v>kg</v>
          </cell>
          <cell r="Y11">
            <v>1.5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I1019</v>
          </cell>
          <cell r="C12" t="str">
            <v>Hormigon Elaborado H30</v>
          </cell>
          <cell r="D12" t="str">
            <v>m3</v>
          </cell>
          <cell r="E12">
            <v>1.05</v>
          </cell>
          <cell r="F12">
            <v>9940</v>
          </cell>
          <cell r="G12">
            <v>10437</v>
          </cell>
          <cell r="H12">
            <v>0</v>
          </cell>
          <cell r="L12" t="str">
            <v>I1019</v>
          </cell>
          <cell r="M12" t="str">
            <v>Hormigon Elaborado H30</v>
          </cell>
          <cell r="N12" t="str">
            <v>m3</v>
          </cell>
          <cell r="O12">
            <v>1.05</v>
          </cell>
          <cell r="P12">
            <v>0</v>
          </cell>
          <cell r="Q12">
            <v>0</v>
          </cell>
          <cell r="R12">
            <v>0</v>
          </cell>
          <cell r="V12" t="str">
            <v>I1019</v>
          </cell>
          <cell r="W12" t="str">
            <v>Hormigon Elaborado H30</v>
          </cell>
          <cell r="X12" t="str">
            <v>m3</v>
          </cell>
          <cell r="Y12">
            <v>1.05</v>
          </cell>
          <cell r="Z12">
            <v>0</v>
          </cell>
          <cell r="AA12">
            <v>0</v>
          </cell>
          <cell r="AB12">
            <v>0</v>
          </cell>
        </row>
        <row r="13">
          <cell r="B13" t="str">
            <v>I1012</v>
          </cell>
          <cell r="C13" t="str">
            <v>Tabla De 1" Saligna Bruto</v>
          </cell>
          <cell r="D13" t="str">
            <v>m2</v>
          </cell>
          <cell r="E13">
            <v>3.5</v>
          </cell>
          <cell r="F13">
            <v>864.46280000000002</v>
          </cell>
          <cell r="G13">
            <v>3025.6197999999999</v>
          </cell>
          <cell r="H13">
            <v>0</v>
          </cell>
          <cell r="L13" t="str">
            <v>I1012</v>
          </cell>
          <cell r="M13" t="str">
            <v>Tabla De 1" Saligna Bruto</v>
          </cell>
          <cell r="N13" t="str">
            <v>m2</v>
          </cell>
          <cell r="O13">
            <v>3.5</v>
          </cell>
          <cell r="P13">
            <v>0</v>
          </cell>
          <cell r="Q13">
            <v>0</v>
          </cell>
          <cell r="R13">
            <v>0</v>
          </cell>
          <cell r="V13" t="str">
            <v>I1012</v>
          </cell>
          <cell r="W13" t="str">
            <v>Tabla De 1" Saligna Bruto</v>
          </cell>
          <cell r="X13" t="str">
            <v>m2</v>
          </cell>
          <cell r="Y13">
            <v>3.5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I1013</v>
          </cell>
          <cell r="C14" t="str">
            <v>Tirante 3X3 Saligna Bruto</v>
          </cell>
          <cell r="D14" t="str">
            <v>ml</v>
          </cell>
          <cell r="E14">
            <v>5.9055118110236213</v>
          </cell>
          <cell r="F14">
            <v>45.454500000000003</v>
          </cell>
          <cell r="G14">
            <v>268.43208661417322</v>
          </cell>
          <cell r="H14">
            <v>0</v>
          </cell>
          <cell r="L14" t="str">
            <v>I1013</v>
          </cell>
          <cell r="M14" t="str">
            <v>Tirante 3X3 Saligna Bruto</v>
          </cell>
          <cell r="N14" t="str">
            <v>ml</v>
          </cell>
          <cell r="O14">
            <v>5.9055118110236213</v>
          </cell>
          <cell r="P14">
            <v>0</v>
          </cell>
          <cell r="Q14">
            <v>0</v>
          </cell>
          <cell r="R14">
            <v>0</v>
          </cell>
          <cell r="V14" t="str">
            <v>I1013</v>
          </cell>
          <cell r="W14" t="str">
            <v>Tirante 3X3 Saligna Bruto</v>
          </cell>
          <cell r="X14" t="str">
            <v>ml</v>
          </cell>
          <cell r="Y14">
            <v>5.9055118110236213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02-T1040</v>
          </cell>
          <cell r="C15" t="str">
            <v>Mano de Obra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L15" t="str">
            <v>02-T1040</v>
          </cell>
          <cell r="M15" t="str">
            <v>Mano de Obra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37218.730559999996</v>
          </cell>
          <cell r="V15" t="str">
            <v>02-T1040</v>
          </cell>
          <cell r="W15" t="str">
            <v>Mano de Obra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I1018</v>
          </cell>
          <cell r="C16" t="str">
            <v>Ayudante Hormigon</v>
          </cell>
          <cell r="D16" t="str">
            <v>hs</v>
          </cell>
          <cell r="E16">
            <v>25</v>
          </cell>
          <cell r="F16">
            <v>0</v>
          </cell>
          <cell r="G16">
            <v>0</v>
          </cell>
          <cell r="H16">
            <v>0</v>
          </cell>
          <cell r="L16" t="str">
            <v>I1018</v>
          </cell>
          <cell r="M16" t="str">
            <v>Ayudante Hormigon</v>
          </cell>
          <cell r="N16" t="str">
            <v>hs</v>
          </cell>
          <cell r="O16">
            <v>25</v>
          </cell>
          <cell r="P16">
            <v>682.46722559999989</v>
          </cell>
          <cell r="Q16">
            <v>17061.680639999999</v>
          </cell>
          <cell r="R16">
            <v>0</v>
          </cell>
          <cell r="V16" t="str">
            <v>I1018</v>
          </cell>
          <cell r="W16" t="str">
            <v>Ayudante Hormigon</v>
          </cell>
          <cell r="X16" t="str">
            <v>hs</v>
          </cell>
          <cell r="Y16">
            <v>25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I1017</v>
          </cell>
          <cell r="C17" t="str">
            <v>Oficial Hormigon</v>
          </cell>
          <cell r="D17" t="str">
            <v>hs</v>
          </cell>
          <cell r="E17">
            <v>25</v>
          </cell>
          <cell r="F17">
            <v>0</v>
          </cell>
          <cell r="G17">
            <v>0</v>
          </cell>
          <cell r="H17">
            <v>0</v>
          </cell>
          <cell r="L17" t="str">
            <v>I1017</v>
          </cell>
          <cell r="M17" t="str">
            <v>Oficial Hormigon</v>
          </cell>
          <cell r="N17" t="str">
            <v>hs</v>
          </cell>
          <cell r="O17">
            <v>25</v>
          </cell>
          <cell r="P17">
            <v>806.2819968</v>
          </cell>
          <cell r="Q17">
            <v>20157.049920000001</v>
          </cell>
          <cell r="R17">
            <v>0</v>
          </cell>
          <cell r="V17" t="str">
            <v>I1017</v>
          </cell>
          <cell r="W17" t="str">
            <v>Oficial Hormigon</v>
          </cell>
          <cell r="X17" t="str">
            <v>hs</v>
          </cell>
          <cell r="Y17">
            <v>25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04-T1040</v>
          </cell>
          <cell r="C18" t="str">
            <v>Subcontratos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1127.4166666666665</v>
          </cell>
          <cell r="L18" t="str">
            <v>04-T1040</v>
          </cell>
          <cell r="M18" t="str">
            <v>Subcontratos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V18" t="str">
            <v>04-T1040</v>
          </cell>
          <cell r="W18" t="str">
            <v>Subcontratos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I1314</v>
          </cell>
          <cell r="C19" t="str">
            <v>Servicio De Bombeado con Pluma</v>
          </cell>
          <cell r="D19" t="str">
            <v>m3</v>
          </cell>
          <cell r="E19">
            <v>1.05</v>
          </cell>
          <cell r="F19">
            <v>415</v>
          </cell>
          <cell r="G19">
            <v>435.75</v>
          </cell>
          <cell r="H19">
            <v>0</v>
          </cell>
          <cell r="L19" t="str">
            <v>I1314</v>
          </cell>
          <cell r="M19" t="str">
            <v>Servicio De Bombeado con Pluma</v>
          </cell>
          <cell r="N19" t="str">
            <v>m3</v>
          </cell>
          <cell r="O19">
            <v>1.05</v>
          </cell>
          <cell r="P19">
            <v>0</v>
          </cell>
          <cell r="Q19">
            <v>0</v>
          </cell>
          <cell r="R19">
            <v>0</v>
          </cell>
          <cell r="V19" t="str">
            <v>I1314</v>
          </cell>
          <cell r="W19" t="str">
            <v>Servicio De Bombeado con Pluma</v>
          </cell>
          <cell r="X19" t="str">
            <v>m3</v>
          </cell>
          <cell r="Y19">
            <v>1.05</v>
          </cell>
          <cell r="Z19">
            <v>0</v>
          </cell>
          <cell r="AA19">
            <v>0</v>
          </cell>
          <cell r="AB19">
            <v>0</v>
          </cell>
        </row>
        <row r="20">
          <cell r="B20" t="str">
            <v>I1315</v>
          </cell>
          <cell r="C20" t="str">
            <v>Traslado De Bomba con Pluma</v>
          </cell>
          <cell r="D20" t="str">
            <v>u</v>
          </cell>
          <cell r="E20">
            <v>1.6666666666666666E-2</v>
          </cell>
          <cell r="F20">
            <v>41500</v>
          </cell>
          <cell r="G20">
            <v>691.66666666666663</v>
          </cell>
          <cell r="H20">
            <v>0</v>
          </cell>
          <cell r="L20" t="str">
            <v>I1315</v>
          </cell>
          <cell r="M20" t="str">
            <v>Traslado De Bomba con Pluma</v>
          </cell>
          <cell r="N20" t="str">
            <v>u</v>
          </cell>
          <cell r="O20">
            <v>1.6666666666666666E-2</v>
          </cell>
          <cell r="P20">
            <v>0</v>
          </cell>
          <cell r="Q20">
            <v>0</v>
          </cell>
          <cell r="R20">
            <v>0</v>
          </cell>
          <cell r="V20" t="str">
            <v>I1315</v>
          </cell>
          <cell r="W20" t="str">
            <v>Traslado De Bomba con Pluma</v>
          </cell>
          <cell r="X20" t="str">
            <v>u</v>
          </cell>
          <cell r="Y20">
            <v>1.6666666666666666E-2</v>
          </cell>
          <cell r="Z20">
            <v>0</v>
          </cell>
          <cell r="AA20">
            <v>0</v>
          </cell>
          <cell r="AB20">
            <v>0</v>
          </cell>
        </row>
        <row r="23">
          <cell r="B23" t="str">
            <v>3.4.2</v>
          </cell>
          <cell r="C23" t="str">
            <v>Ejecución de losa de hormigón armado (Losa 15 cm ) para elevación de andenes</v>
          </cell>
          <cell r="D23" t="str">
            <v>m3</v>
          </cell>
          <cell r="E23">
            <v>0</v>
          </cell>
          <cell r="F23">
            <v>0</v>
          </cell>
          <cell r="G23">
            <v>0</v>
          </cell>
          <cell r="H23">
            <v>22928.97247055118</v>
          </cell>
          <cell r="I23">
            <v>22928.97247055118</v>
          </cell>
          <cell r="J23">
            <v>8.4635495841158936E-3</v>
          </cell>
          <cell r="L23" t="str">
            <v>3.4.2</v>
          </cell>
          <cell r="M23" t="str">
            <v>Ejecución de losa de hormigón armado (Losa 15 cm ) para elevación de andenes</v>
          </cell>
          <cell r="N23" t="str">
            <v>m3</v>
          </cell>
          <cell r="O23">
            <v>0</v>
          </cell>
          <cell r="P23">
            <v>0</v>
          </cell>
          <cell r="Q23">
            <v>0</v>
          </cell>
          <cell r="R23">
            <v>25517.162188800001</v>
          </cell>
          <cell r="S23">
            <v>25517.162188800001</v>
          </cell>
          <cell r="T23">
            <v>1.7489875429117518E-2</v>
          </cell>
          <cell r="V23" t="str">
            <v>3.4.2</v>
          </cell>
          <cell r="W23" t="str">
            <v>Ejecución de losa de hormigón armado (Losa 15 cm ) para elevación de andenes</v>
          </cell>
          <cell r="X23" t="str">
            <v>m3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01-T1432</v>
          </cell>
          <cell r="C24" t="str">
            <v>Materiales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22928.97247055118</v>
          </cell>
          <cell r="L24" t="str">
            <v>01-T1432</v>
          </cell>
          <cell r="M24" t="str">
            <v>Materiales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V24" t="str">
            <v>01-T1432</v>
          </cell>
          <cell r="W24" t="str">
            <v>Materiales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I1011</v>
          </cell>
          <cell r="C25" t="str">
            <v>Acero  Adn420 Diam 12 Mm</v>
          </cell>
          <cell r="D25" t="str">
            <v>tn</v>
          </cell>
          <cell r="E25">
            <v>7.0000000000000007E-2</v>
          </cell>
          <cell r="F25">
            <v>139756</v>
          </cell>
          <cell r="G25">
            <v>9782.92</v>
          </cell>
          <cell r="H25">
            <v>0</v>
          </cell>
          <cell r="L25" t="str">
            <v>I1011</v>
          </cell>
          <cell r="M25" t="str">
            <v>Acero  Adn420 Diam 12 Mm</v>
          </cell>
          <cell r="N25" t="str">
            <v>tn</v>
          </cell>
          <cell r="O25">
            <v>7.0000000000000007E-2</v>
          </cell>
          <cell r="P25">
            <v>0</v>
          </cell>
          <cell r="Q25">
            <v>0</v>
          </cell>
          <cell r="R25">
            <v>0</v>
          </cell>
          <cell r="V25" t="str">
            <v>I1011</v>
          </cell>
          <cell r="W25" t="str">
            <v>Acero  Adn420 Diam 12 Mm</v>
          </cell>
          <cell r="X25" t="str">
            <v>tn</v>
          </cell>
          <cell r="Y25">
            <v>7.0000000000000007E-2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I1014</v>
          </cell>
          <cell r="C26" t="str">
            <v>Alambre Negro Recocido N 16</v>
          </cell>
          <cell r="D26" t="str">
            <v>kg</v>
          </cell>
          <cell r="E26">
            <v>0.6</v>
          </cell>
          <cell r="F26">
            <v>572.72730000000001</v>
          </cell>
          <cell r="G26">
            <v>343.63637999999997</v>
          </cell>
          <cell r="H26">
            <v>0</v>
          </cell>
          <cell r="L26" t="str">
            <v>I1014</v>
          </cell>
          <cell r="M26" t="str">
            <v>Alambre Negro Recocido N 16</v>
          </cell>
          <cell r="N26" t="str">
            <v>kg</v>
          </cell>
          <cell r="O26">
            <v>0.6</v>
          </cell>
          <cell r="P26">
            <v>0</v>
          </cell>
          <cell r="Q26">
            <v>0</v>
          </cell>
          <cell r="R26">
            <v>0</v>
          </cell>
          <cell r="V26" t="str">
            <v>I1014</v>
          </cell>
          <cell r="W26" t="str">
            <v>Alambre Negro Recocido N 16</v>
          </cell>
          <cell r="X26" t="str">
            <v>kg</v>
          </cell>
          <cell r="Y26">
            <v>0.6</v>
          </cell>
          <cell r="Z26">
            <v>0</v>
          </cell>
          <cell r="AA26">
            <v>0</v>
          </cell>
          <cell r="AB26">
            <v>0</v>
          </cell>
        </row>
        <row r="27">
          <cell r="B27" t="str">
            <v>I1015</v>
          </cell>
          <cell r="C27" t="str">
            <v>Clavos De 2"</v>
          </cell>
          <cell r="D27" t="str">
            <v>kg</v>
          </cell>
          <cell r="E27">
            <v>1</v>
          </cell>
          <cell r="F27">
            <v>683.37189999999998</v>
          </cell>
          <cell r="G27">
            <v>683.37189999999998</v>
          </cell>
          <cell r="H27">
            <v>0</v>
          </cell>
          <cell r="L27" t="str">
            <v>I1015</v>
          </cell>
          <cell r="M27" t="str">
            <v>Clavos De 2"</v>
          </cell>
          <cell r="N27" t="str">
            <v>kg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V27" t="str">
            <v>I1015</v>
          </cell>
          <cell r="W27" t="str">
            <v>Clavos De 2"</v>
          </cell>
          <cell r="X27" t="str">
            <v>kg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I1019</v>
          </cell>
          <cell r="C28" t="str">
            <v>Hormigon Elaborado H30</v>
          </cell>
          <cell r="D28" t="str">
            <v>m3</v>
          </cell>
          <cell r="E28">
            <v>1.05</v>
          </cell>
          <cell r="F28">
            <v>9940</v>
          </cell>
          <cell r="G28">
            <v>10437</v>
          </cell>
          <cell r="H28">
            <v>0</v>
          </cell>
          <cell r="L28" t="str">
            <v>I1019</v>
          </cell>
          <cell r="M28" t="str">
            <v>Hormigon Elaborado H30</v>
          </cell>
          <cell r="N28" t="str">
            <v>m3</v>
          </cell>
          <cell r="O28">
            <v>1.05</v>
          </cell>
          <cell r="P28">
            <v>0</v>
          </cell>
          <cell r="Q28">
            <v>0</v>
          </cell>
          <cell r="R28">
            <v>0</v>
          </cell>
          <cell r="V28" t="str">
            <v>I1019</v>
          </cell>
          <cell r="W28" t="str">
            <v>Hormigon Elaborado H30</v>
          </cell>
          <cell r="X28" t="str">
            <v>m3</v>
          </cell>
          <cell r="Y28">
            <v>1.05</v>
          </cell>
          <cell r="Z28">
            <v>0</v>
          </cell>
          <cell r="AA28">
            <v>0</v>
          </cell>
          <cell r="AB28">
            <v>0</v>
          </cell>
        </row>
        <row r="29">
          <cell r="B29" t="str">
            <v>I1020</v>
          </cell>
          <cell r="C29" t="str">
            <v>Fenolico De 25 Mm 1.22X2.44 (2,97 m2)</v>
          </cell>
          <cell r="D29" t="str">
            <v>m2</v>
          </cell>
          <cell r="E29">
            <v>3</v>
          </cell>
          <cell r="F29">
            <v>448.00619999999998</v>
          </cell>
          <cell r="G29">
            <v>1344.0185999999999</v>
          </cell>
          <cell r="H29">
            <v>0</v>
          </cell>
          <cell r="L29" t="str">
            <v>I1020</v>
          </cell>
          <cell r="M29" t="str">
            <v>Fenolico De 25 Mm 1.22X2.44 (2,97 m2)</v>
          </cell>
          <cell r="N29" t="str">
            <v>m2</v>
          </cell>
          <cell r="O29">
            <v>3</v>
          </cell>
          <cell r="P29">
            <v>0</v>
          </cell>
          <cell r="Q29">
            <v>0</v>
          </cell>
          <cell r="R29">
            <v>0</v>
          </cell>
          <cell r="V29" t="str">
            <v>I1020</v>
          </cell>
          <cell r="W29" t="str">
            <v>Fenolico De 25 Mm 1.22X2.44 (2,97 m2)</v>
          </cell>
          <cell r="X29" t="str">
            <v>m2</v>
          </cell>
          <cell r="Y29">
            <v>3</v>
          </cell>
          <cell r="Z29">
            <v>0</v>
          </cell>
          <cell r="AA29">
            <v>0</v>
          </cell>
          <cell r="AB29">
            <v>0</v>
          </cell>
        </row>
        <row r="30">
          <cell r="B30" t="str">
            <v>I1013</v>
          </cell>
          <cell r="C30" t="str">
            <v>Tirante 3X3 Saligna Bruto</v>
          </cell>
          <cell r="D30" t="str">
            <v>ml</v>
          </cell>
          <cell r="E30">
            <v>7.4365704286964114</v>
          </cell>
          <cell r="F30">
            <v>45.454500000000003</v>
          </cell>
          <cell r="G30">
            <v>338.02559055118104</v>
          </cell>
          <cell r="H30">
            <v>0</v>
          </cell>
          <cell r="L30" t="str">
            <v>I1013</v>
          </cell>
          <cell r="M30" t="str">
            <v>Tirante 3X3 Saligna Bruto</v>
          </cell>
          <cell r="N30" t="str">
            <v>ml</v>
          </cell>
          <cell r="O30">
            <v>7.4365704286964114</v>
          </cell>
          <cell r="P30">
            <v>0</v>
          </cell>
          <cell r="Q30">
            <v>0</v>
          </cell>
          <cell r="R30">
            <v>0</v>
          </cell>
          <cell r="V30" t="str">
            <v>I1013</v>
          </cell>
          <cell r="W30" t="str">
            <v>Tirante 3X3 Saligna Bruto</v>
          </cell>
          <cell r="X30" t="str">
            <v>ml</v>
          </cell>
          <cell r="Y30">
            <v>7.4365704286964114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02-T1432</v>
          </cell>
          <cell r="C31" t="str">
            <v>Mano de Obra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 t="str">
            <v>02-T1432</v>
          </cell>
          <cell r="M31" t="str">
            <v>Mano de Obra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25517.162188800001</v>
          </cell>
          <cell r="V31" t="str">
            <v>02-T1432</v>
          </cell>
          <cell r="W31" t="str">
            <v>Mano de Obra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I1016</v>
          </cell>
          <cell r="C32" t="str">
            <v>Oficial Especializado</v>
          </cell>
          <cell r="D32" t="str">
            <v>hs</v>
          </cell>
          <cell r="E32">
            <v>16</v>
          </cell>
          <cell r="F32">
            <v>0</v>
          </cell>
          <cell r="G32">
            <v>0</v>
          </cell>
          <cell r="H32">
            <v>0</v>
          </cell>
          <cell r="L32" t="str">
            <v>I1016</v>
          </cell>
          <cell r="M32" t="str">
            <v>Oficial Especializado</v>
          </cell>
          <cell r="N32" t="str">
            <v>hs</v>
          </cell>
          <cell r="O32">
            <v>16</v>
          </cell>
          <cell r="P32">
            <v>788.54063999999994</v>
          </cell>
          <cell r="Q32">
            <v>12616.650239999999</v>
          </cell>
          <cell r="R32">
            <v>0</v>
          </cell>
          <cell r="V32" t="str">
            <v>I1016</v>
          </cell>
          <cell r="W32" t="str">
            <v>Oficial Especializado</v>
          </cell>
          <cell r="X32" t="str">
            <v>hs</v>
          </cell>
          <cell r="Y32">
            <v>16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I1017</v>
          </cell>
          <cell r="C33" t="str">
            <v>Oficial Hormigon</v>
          </cell>
          <cell r="D33" t="str">
            <v>hs</v>
          </cell>
          <cell r="E33">
            <v>16</v>
          </cell>
          <cell r="F33">
            <v>0</v>
          </cell>
          <cell r="G33">
            <v>0</v>
          </cell>
          <cell r="H33">
            <v>0</v>
          </cell>
          <cell r="L33" t="str">
            <v>I1017</v>
          </cell>
          <cell r="M33" t="str">
            <v>Oficial Hormigon</v>
          </cell>
          <cell r="N33" t="str">
            <v>hs</v>
          </cell>
          <cell r="O33">
            <v>16</v>
          </cell>
          <cell r="P33">
            <v>806.2819968</v>
          </cell>
          <cell r="Q33">
            <v>12900.5119488</v>
          </cell>
          <cell r="R33">
            <v>0</v>
          </cell>
          <cell r="V33" t="str">
            <v>I1017</v>
          </cell>
          <cell r="W33" t="str">
            <v>Oficial Hormigon</v>
          </cell>
          <cell r="X33" t="str">
            <v>hs</v>
          </cell>
          <cell r="Y33">
            <v>16</v>
          </cell>
          <cell r="Z33">
            <v>0</v>
          </cell>
          <cell r="AA33">
            <v>0</v>
          </cell>
          <cell r="AB33">
            <v>0</v>
          </cell>
        </row>
        <row r="36">
          <cell r="B36" t="str">
            <v>3.4.3</v>
          </cell>
          <cell r="C36" t="str">
            <v>Carpeta de nivelación, Hormigón Endurecido llaneado c/ bordes alisados (Sup. Max. Adm. 9 m2)esp 10cm sobre contrapiso de 15CM cascote y suelo compactado</v>
          </cell>
          <cell r="D36" t="str">
            <v>m2</v>
          </cell>
          <cell r="E36">
            <v>0</v>
          </cell>
          <cell r="F36">
            <v>0</v>
          </cell>
          <cell r="G36">
            <v>0</v>
          </cell>
          <cell r="H36">
            <v>1231.429605</v>
          </cell>
          <cell r="I36">
            <v>1231.429605</v>
          </cell>
          <cell r="J36">
            <v>4.5454568601587284E-4</v>
          </cell>
          <cell r="L36" t="str">
            <v>3.4.3</v>
          </cell>
          <cell r="M36" t="str">
            <v>Carpeta de nivelación, Hormigón Endurecido llaneado c/ bordes alisados (Sup. Max. Adm. 9 m2)esp 10cm sobre contrapiso de 15CM cascote y suelo compactado</v>
          </cell>
          <cell r="N36" t="str">
            <v>m2</v>
          </cell>
          <cell r="O36">
            <v>0</v>
          </cell>
          <cell r="P36">
            <v>0</v>
          </cell>
          <cell r="Q36">
            <v>0</v>
          </cell>
          <cell r="R36">
            <v>1364.6867872</v>
          </cell>
          <cell r="S36">
            <v>1364.6867872</v>
          </cell>
          <cell r="T36">
            <v>9.3537838303848868E-4</v>
          </cell>
          <cell r="V36" t="str">
            <v>3.4.3</v>
          </cell>
          <cell r="W36" t="str">
            <v>Carpeta de nivelación, Hormigón Endurecido llaneado c/ bordes alisados (Sup. Max. Adm. 9 m2)esp 10cm sobre contrapiso de 15CM cascote y suelo compactado</v>
          </cell>
          <cell r="X36" t="str">
            <v>m2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01-T2696</v>
          </cell>
          <cell r="C37" t="str">
            <v>Materiales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1174.0212716666667</v>
          </cell>
          <cell r="L37" t="str">
            <v>01-T2696</v>
          </cell>
          <cell r="M37" t="str">
            <v>Materiales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V37" t="str">
            <v>01-T2696</v>
          </cell>
          <cell r="W37" t="str">
            <v>Materiales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I1544</v>
          </cell>
          <cell r="C38" t="str">
            <v>Sika Flex Sellador Gris X 300 Grs (600 cc) Rinde 6 ml</v>
          </cell>
          <cell r="D38" t="str">
            <v>u</v>
          </cell>
          <cell r="E38">
            <v>0.16666666666666666</v>
          </cell>
          <cell r="F38">
            <v>2296.6941999999999</v>
          </cell>
          <cell r="G38">
            <v>382.78236666666663</v>
          </cell>
          <cell r="H38">
            <v>0</v>
          </cell>
          <cell r="L38" t="str">
            <v>I1544</v>
          </cell>
          <cell r="M38" t="str">
            <v>Sika Flex Sellador Gris X 300 Grs (600 cc) Rinde 6 ml</v>
          </cell>
          <cell r="N38" t="str">
            <v>u</v>
          </cell>
          <cell r="O38">
            <v>0.16666666666666666</v>
          </cell>
          <cell r="P38">
            <v>0</v>
          </cell>
          <cell r="Q38">
            <v>0</v>
          </cell>
          <cell r="R38">
            <v>0</v>
          </cell>
          <cell r="V38" t="str">
            <v>I1544</v>
          </cell>
          <cell r="W38" t="str">
            <v>Sika Flex Sellador Gris X 300 Grs (600 cc) Rinde 6 ml</v>
          </cell>
          <cell r="X38" t="str">
            <v>u</v>
          </cell>
          <cell r="Y38">
            <v>0.16666666666666666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I1009</v>
          </cell>
          <cell r="C39" t="str">
            <v>Hormigon Elaborado H21</v>
          </cell>
          <cell r="D39" t="str">
            <v>m3</v>
          </cell>
          <cell r="E39">
            <v>5.5E-2</v>
          </cell>
          <cell r="F39">
            <v>10753.6</v>
          </cell>
          <cell r="G39">
            <v>591.44799999999998</v>
          </cell>
          <cell r="H39">
            <v>0</v>
          </cell>
          <cell r="L39" t="str">
            <v>I1009</v>
          </cell>
          <cell r="M39" t="str">
            <v>Hormigon Elaborado H21</v>
          </cell>
          <cell r="N39" t="str">
            <v>m3</v>
          </cell>
          <cell r="O39">
            <v>5.5E-2</v>
          </cell>
          <cell r="P39">
            <v>0</v>
          </cell>
          <cell r="Q39">
            <v>0</v>
          </cell>
          <cell r="R39">
            <v>0</v>
          </cell>
          <cell r="V39" t="str">
            <v>I1009</v>
          </cell>
          <cell r="W39" t="str">
            <v>Hormigon Elaborado H21</v>
          </cell>
          <cell r="X39" t="str">
            <v>m3</v>
          </cell>
          <cell r="Y39">
            <v>5.5E-2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I1472</v>
          </cell>
          <cell r="C40" t="str">
            <v>Endurecedor No Metálico Para Pisos De Hormigón Bolsa 25 Kg</v>
          </cell>
          <cell r="D40" t="str">
            <v>u</v>
          </cell>
          <cell r="E40">
            <v>0.2</v>
          </cell>
          <cell r="F40">
            <v>916.52890000000002</v>
          </cell>
          <cell r="G40">
            <v>183.30578000000003</v>
          </cell>
          <cell r="H40">
            <v>0</v>
          </cell>
          <cell r="L40" t="str">
            <v>I1472</v>
          </cell>
          <cell r="M40" t="str">
            <v>Endurecedor No Metálico Para Pisos De Hormigón Bolsa 25 Kg</v>
          </cell>
          <cell r="N40" t="str">
            <v>u</v>
          </cell>
          <cell r="O40">
            <v>0.2</v>
          </cell>
          <cell r="P40">
            <v>0</v>
          </cell>
          <cell r="Q40">
            <v>0</v>
          </cell>
          <cell r="R40">
            <v>0</v>
          </cell>
          <cell r="V40" t="str">
            <v>I1472</v>
          </cell>
          <cell r="W40" t="str">
            <v>Endurecedor No Metálico Para Pisos De Hormigón Bolsa 25 Kg</v>
          </cell>
          <cell r="X40" t="str">
            <v>u</v>
          </cell>
          <cell r="Y40">
            <v>0.2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I1207</v>
          </cell>
          <cell r="C41" t="str">
            <v>Poliestireno Expandido 20 Kg/M3 Esp 20 Mm</v>
          </cell>
          <cell r="D41" t="str">
            <v>m2</v>
          </cell>
          <cell r="E41">
            <v>0.05</v>
          </cell>
          <cell r="F41">
            <v>329.70249999999999</v>
          </cell>
          <cell r="G41">
            <v>16.485125</v>
          </cell>
          <cell r="H41">
            <v>0</v>
          </cell>
          <cell r="L41" t="str">
            <v>I1207</v>
          </cell>
          <cell r="M41" t="str">
            <v>Poliestireno Expandido 20 Kg/M3 Esp 20 Mm</v>
          </cell>
          <cell r="N41" t="str">
            <v>m2</v>
          </cell>
          <cell r="O41">
            <v>0.05</v>
          </cell>
          <cell r="P41">
            <v>0</v>
          </cell>
          <cell r="Q41">
            <v>0</v>
          </cell>
          <cell r="R41">
            <v>0</v>
          </cell>
          <cell r="V41" t="str">
            <v>I1207</v>
          </cell>
          <cell r="W41" t="str">
            <v>Poliestireno Expandido 20 Kg/M3 Esp 20 Mm</v>
          </cell>
          <cell r="X41" t="str">
            <v>m2</v>
          </cell>
          <cell r="Y41">
            <v>0.05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02-T2696</v>
          </cell>
          <cell r="C42" t="str">
            <v>Mano de Obra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L42" t="str">
            <v>02-T2696</v>
          </cell>
          <cell r="M42" t="str">
            <v>Mano de Obra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1364.6867872</v>
          </cell>
          <cell r="V42" t="str">
            <v>02-T2696</v>
          </cell>
          <cell r="W42" t="str">
            <v>Mano de Obra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 t="str">
            <v>I1005</v>
          </cell>
          <cell r="C43" t="str">
            <v>Ayudante</v>
          </cell>
          <cell r="D43" t="str">
            <v>hs</v>
          </cell>
          <cell r="E43">
            <v>1.1000000000000001</v>
          </cell>
          <cell r="F43">
            <v>0</v>
          </cell>
          <cell r="G43">
            <v>0</v>
          </cell>
          <cell r="H43">
            <v>0</v>
          </cell>
          <cell r="L43" t="str">
            <v>I1005</v>
          </cell>
          <cell r="M43" t="str">
            <v>Ayudante</v>
          </cell>
          <cell r="N43" t="str">
            <v>hs</v>
          </cell>
          <cell r="O43">
            <v>1.1000000000000001</v>
          </cell>
          <cell r="P43">
            <v>568.72268799999995</v>
          </cell>
          <cell r="Q43">
            <v>625.59495679999998</v>
          </cell>
          <cell r="R43">
            <v>0</v>
          </cell>
          <cell r="V43" t="str">
            <v>I1005</v>
          </cell>
          <cell r="W43" t="str">
            <v>Ayudante</v>
          </cell>
          <cell r="X43" t="str">
            <v>hs</v>
          </cell>
          <cell r="Y43">
            <v>1.1000000000000001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I1004</v>
          </cell>
          <cell r="C44" t="str">
            <v>Oficial</v>
          </cell>
          <cell r="D44" t="str">
            <v>hs</v>
          </cell>
          <cell r="E44">
            <v>1.1000000000000001</v>
          </cell>
          <cell r="F44">
            <v>0</v>
          </cell>
          <cell r="G44">
            <v>0</v>
          </cell>
          <cell r="H44">
            <v>0</v>
          </cell>
          <cell r="L44" t="str">
            <v>I1004</v>
          </cell>
          <cell r="M44" t="str">
            <v>Oficial</v>
          </cell>
          <cell r="N44" t="str">
            <v>hs</v>
          </cell>
          <cell r="O44">
            <v>1.1000000000000001</v>
          </cell>
          <cell r="P44">
            <v>671.90166399999998</v>
          </cell>
          <cell r="Q44">
            <v>739.09183040000005</v>
          </cell>
          <cell r="R44">
            <v>0</v>
          </cell>
          <cell r="V44" t="str">
            <v>I1004</v>
          </cell>
          <cell r="W44" t="str">
            <v>Oficial</v>
          </cell>
          <cell r="X44" t="str">
            <v>hs</v>
          </cell>
          <cell r="Y44">
            <v>1.1000000000000001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04-T2696</v>
          </cell>
          <cell r="C45" t="str">
            <v>Subcontratos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57.408333333333331</v>
          </cell>
          <cell r="L45" t="str">
            <v>04-T2696</v>
          </cell>
          <cell r="M45" t="str">
            <v>Subcontratos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V45" t="str">
            <v>04-T2696</v>
          </cell>
          <cell r="W45" t="str">
            <v>Subcontratos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I1314</v>
          </cell>
          <cell r="C46" t="str">
            <v>Servicio De Bombeado con Pluma</v>
          </cell>
          <cell r="D46" t="str">
            <v>m3</v>
          </cell>
          <cell r="E46">
            <v>5.5E-2</v>
          </cell>
          <cell r="F46">
            <v>415</v>
          </cell>
          <cell r="G46">
            <v>22.824999999999999</v>
          </cell>
          <cell r="H46">
            <v>0</v>
          </cell>
          <cell r="L46" t="str">
            <v>I1314</v>
          </cell>
          <cell r="M46" t="str">
            <v>Servicio De Bombeado con Pluma</v>
          </cell>
          <cell r="N46" t="str">
            <v>m3</v>
          </cell>
          <cell r="O46">
            <v>5.5E-2</v>
          </cell>
          <cell r="P46">
            <v>0</v>
          </cell>
          <cell r="Q46">
            <v>0</v>
          </cell>
          <cell r="R46">
            <v>0</v>
          </cell>
          <cell r="V46" t="str">
            <v>I1314</v>
          </cell>
          <cell r="W46" t="str">
            <v>Servicio De Bombeado con Pluma</v>
          </cell>
          <cell r="X46" t="str">
            <v>m3</v>
          </cell>
          <cell r="Y46">
            <v>5.5E-2</v>
          </cell>
          <cell r="Z46">
            <v>0</v>
          </cell>
          <cell r="AA46">
            <v>0</v>
          </cell>
          <cell r="AB46">
            <v>0</v>
          </cell>
        </row>
        <row r="47">
          <cell r="B47" t="str">
            <v>I1315</v>
          </cell>
          <cell r="C47" t="str">
            <v>Traslado De Bomba con Pluma</v>
          </cell>
          <cell r="D47" t="str">
            <v>u</v>
          </cell>
          <cell r="E47">
            <v>8.3333333333333339E-4</v>
          </cell>
          <cell r="F47">
            <v>41500</v>
          </cell>
          <cell r="G47">
            <v>34.583333333333336</v>
          </cell>
          <cell r="H47">
            <v>0</v>
          </cell>
          <cell r="L47" t="str">
            <v>I1315</v>
          </cell>
          <cell r="M47" t="str">
            <v>Traslado De Bomba con Pluma</v>
          </cell>
          <cell r="N47" t="str">
            <v>u</v>
          </cell>
          <cell r="O47">
            <v>8.3333333333333339E-4</v>
          </cell>
          <cell r="P47">
            <v>0</v>
          </cell>
          <cell r="Q47">
            <v>0</v>
          </cell>
          <cell r="R47">
            <v>0</v>
          </cell>
          <cell r="V47" t="str">
            <v>I1315</v>
          </cell>
          <cell r="W47" t="str">
            <v>Traslado De Bomba con Pluma</v>
          </cell>
          <cell r="X47" t="str">
            <v>u</v>
          </cell>
          <cell r="Y47">
            <v>8.3333333333333339E-4</v>
          </cell>
          <cell r="Z47">
            <v>0</v>
          </cell>
          <cell r="AA47">
            <v>0</v>
          </cell>
          <cell r="AB47">
            <v>0</v>
          </cell>
        </row>
        <row r="50">
          <cell r="B50" t="str">
            <v>3.4.4</v>
          </cell>
          <cell r="C50" t="str">
            <v>Ejecución de Solados Preventivos y Hápticos (Borde Reglamentario) incluye mortero de asiento</v>
          </cell>
          <cell r="D50" t="str">
            <v>m2</v>
          </cell>
          <cell r="E50">
            <v>0</v>
          </cell>
          <cell r="F50">
            <v>0</v>
          </cell>
          <cell r="G50">
            <v>0</v>
          </cell>
          <cell r="H50">
            <v>2820.3050029999999</v>
          </cell>
          <cell r="I50">
            <v>2820.3050029999999</v>
          </cell>
          <cell r="J50">
            <v>1.0410318764121585E-3</v>
          </cell>
          <cell r="L50" t="str">
            <v>3.4.4</v>
          </cell>
          <cell r="M50" t="str">
            <v>Ejecución de Solados Preventivos y Hápticos (Borde Reglamentario) incluye mortero de asiento</v>
          </cell>
          <cell r="N50" t="str">
            <v>m2</v>
          </cell>
          <cell r="O50">
            <v>0</v>
          </cell>
          <cell r="P50">
            <v>0</v>
          </cell>
          <cell r="Q50">
            <v>0</v>
          </cell>
          <cell r="R50">
            <v>1240.6243519999998</v>
          </cell>
          <cell r="S50">
            <v>1240.6243519999998</v>
          </cell>
          <cell r="T50">
            <v>8.5034398458044412E-4</v>
          </cell>
          <cell r="V50" t="str">
            <v>3.4.4</v>
          </cell>
          <cell r="W50" t="str">
            <v>Ejecución de Solados Preventivos y Hápticos (Borde Reglamentario) incluye mortero de asiento</v>
          </cell>
          <cell r="X50" t="str">
            <v>m2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01-T1473</v>
          </cell>
          <cell r="C51" t="str">
            <v>Materiales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2820.3050029999999</v>
          </cell>
          <cell r="L51" t="str">
            <v>01-T1473</v>
          </cell>
          <cell r="M51" t="str">
            <v>Materiales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V51" t="str">
            <v>01-T1473</v>
          </cell>
          <cell r="W51" t="str">
            <v>Materiales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 t="str">
            <v>I1000</v>
          </cell>
          <cell r="C52" t="str">
            <v>Cal Hidráulica En Polvo</v>
          </cell>
          <cell r="D52" t="str">
            <v>kg</v>
          </cell>
          <cell r="E52">
            <v>5.6000000000000005</v>
          </cell>
          <cell r="F52">
            <v>16.2</v>
          </cell>
          <cell r="G52">
            <v>90.72</v>
          </cell>
          <cell r="H52">
            <v>0</v>
          </cell>
          <cell r="L52" t="str">
            <v>I1000</v>
          </cell>
          <cell r="M52" t="str">
            <v>Cal Hidráulica En Polvo</v>
          </cell>
          <cell r="N52" t="str">
            <v>kg</v>
          </cell>
          <cell r="O52">
            <v>5.6000000000000005</v>
          </cell>
          <cell r="P52">
            <v>0</v>
          </cell>
          <cell r="Q52">
            <v>0</v>
          </cell>
          <cell r="R52">
            <v>0</v>
          </cell>
          <cell r="V52" t="str">
            <v>I1000</v>
          </cell>
          <cell r="W52" t="str">
            <v>Cal Hidráulica En Polvo</v>
          </cell>
          <cell r="X52" t="str">
            <v>kg</v>
          </cell>
          <cell r="Y52">
            <v>5.6000000000000005</v>
          </cell>
          <cell r="Z52">
            <v>0</v>
          </cell>
          <cell r="AA52">
            <v>0</v>
          </cell>
          <cell r="AB52">
            <v>0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3.36</v>
          </cell>
          <cell r="F53">
            <v>15.2066</v>
          </cell>
          <cell r="G53">
            <v>51.094175999999997</v>
          </cell>
          <cell r="H53">
            <v>0</v>
          </cell>
          <cell r="L53" t="str">
            <v>I1001</v>
          </cell>
          <cell r="M53" t="str">
            <v>Cemento Portland x 50 kg</v>
          </cell>
          <cell r="N53" t="str">
            <v>kg</v>
          </cell>
          <cell r="O53">
            <v>3.36</v>
          </cell>
          <cell r="P53">
            <v>0</v>
          </cell>
          <cell r="Q53">
            <v>0</v>
          </cell>
          <cell r="R53">
            <v>0</v>
          </cell>
          <cell r="V53" t="str">
            <v>I1001</v>
          </cell>
          <cell r="W53" t="str">
            <v>Cemento Portland x 50 kg</v>
          </cell>
          <cell r="X53" t="str">
            <v>kg</v>
          </cell>
          <cell r="Y53">
            <v>3.36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I1002</v>
          </cell>
          <cell r="C54" t="str">
            <v>Arena a Granel</v>
          </cell>
          <cell r="D54" t="str">
            <v>m3</v>
          </cell>
          <cell r="E54">
            <v>0.04</v>
          </cell>
          <cell r="F54">
            <v>3102.1487999999999</v>
          </cell>
          <cell r="G54">
            <v>124.08595200000001</v>
          </cell>
          <cell r="H54">
            <v>0</v>
          </cell>
          <cell r="L54" t="str">
            <v>I1002</v>
          </cell>
          <cell r="M54" t="str">
            <v>Arena a Granel</v>
          </cell>
          <cell r="N54" t="str">
            <v>m3</v>
          </cell>
          <cell r="O54">
            <v>0.04</v>
          </cell>
          <cell r="P54">
            <v>0</v>
          </cell>
          <cell r="Q54">
            <v>0</v>
          </cell>
          <cell r="R54">
            <v>0</v>
          </cell>
          <cell r="V54" t="str">
            <v>I1002</v>
          </cell>
          <cell r="W54" t="str">
            <v>Arena a Granel</v>
          </cell>
          <cell r="X54" t="str">
            <v>m3</v>
          </cell>
          <cell r="Y54">
            <v>0.04</v>
          </cell>
          <cell r="Z54">
            <v>0</v>
          </cell>
          <cell r="AA54">
            <v>0</v>
          </cell>
          <cell r="AB54">
            <v>0</v>
          </cell>
        </row>
        <row r="55">
          <cell r="B55" t="str">
            <v>I2379</v>
          </cell>
          <cell r="C55" t="str">
            <v xml:space="preserve">Mosaicos Cementicios de 0,30 mts x 0,30 mts (Botoners Amarillos - Precaución) </v>
          </cell>
          <cell r="D55" t="str">
            <v>m2</v>
          </cell>
          <cell r="E55">
            <v>1</v>
          </cell>
          <cell r="F55">
            <v>1448</v>
          </cell>
          <cell r="G55">
            <v>1448</v>
          </cell>
          <cell r="H55">
            <v>0</v>
          </cell>
          <cell r="L55" t="str">
            <v>I2379</v>
          </cell>
          <cell r="M55" t="str">
            <v xml:space="preserve">Mosaicos Cementicios de 0,30 mts x 0,30 mts (Botoners Amarillos - Precaución) </v>
          </cell>
          <cell r="N55" t="str">
            <v>m2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V55" t="str">
            <v>I2379</v>
          </cell>
          <cell r="W55" t="str">
            <v xml:space="preserve">Mosaicos Cementicios de 0,30 mts x 0,30 mts (Botoners Amarillos - Precaución) </v>
          </cell>
          <cell r="X55" t="str">
            <v>m2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I2386</v>
          </cell>
          <cell r="C56" t="str">
            <v xml:space="preserve">PASTINA AMARILLA S520A </v>
          </cell>
          <cell r="D56" t="str">
            <v>kg</v>
          </cell>
          <cell r="E56">
            <v>3.75</v>
          </cell>
          <cell r="F56">
            <v>295.04129999999998</v>
          </cell>
          <cell r="G56">
            <v>1106.4048749999999</v>
          </cell>
          <cell r="H56">
            <v>0</v>
          </cell>
          <cell r="L56" t="str">
            <v>I2386</v>
          </cell>
          <cell r="M56" t="str">
            <v xml:space="preserve">PASTINA AMARILLA S520A </v>
          </cell>
          <cell r="N56" t="str">
            <v>kg</v>
          </cell>
          <cell r="O56">
            <v>3.75</v>
          </cell>
          <cell r="P56">
            <v>0</v>
          </cell>
          <cell r="Q56">
            <v>0</v>
          </cell>
          <cell r="R56">
            <v>0</v>
          </cell>
          <cell r="V56" t="str">
            <v>I2386</v>
          </cell>
          <cell r="W56" t="str">
            <v xml:space="preserve">PASTINA AMARILLA S520A </v>
          </cell>
          <cell r="X56" t="str">
            <v>kg</v>
          </cell>
          <cell r="Y56">
            <v>3.75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02-T1473</v>
          </cell>
          <cell r="C57" t="str">
            <v>Mano de Obra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L57" t="str">
            <v>02-T1473</v>
          </cell>
          <cell r="M57" t="str">
            <v>Mano de Obra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1240.6243519999998</v>
          </cell>
          <cell r="V57" t="str">
            <v>02-T1473</v>
          </cell>
          <cell r="W57" t="str">
            <v>Mano de Obra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I1005</v>
          </cell>
          <cell r="C58" t="str">
            <v>Ayudante</v>
          </cell>
          <cell r="D58" t="str">
            <v>hs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L58" t="str">
            <v>I1005</v>
          </cell>
          <cell r="M58" t="str">
            <v>Ayudante</v>
          </cell>
          <cell r="N58" t="str">
            <v>hs</v>
          </cell>
          <cell r="O58">
            <v>1</v>
          </cell>
          <cell r="P58">
            <v>568.72268799999995</v>
          </cell>
          <cell r="Q58">
            <v>568.72268799999995</v>
          </cell>
          <cell r="R58">
            <v>0</v>
          </cell>
          <cell r="V58" t="str">
            <v>I1005</v>
          </cell>
          <cell r="W58" t="str">
            <v>Ayudante</v>
          </cell>
          <cell r="X58" t="str">
            <v>hs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I1004</v>
          </cell>
          <cell r="C59" t="str">
            <v>Oficial</v>
          </cell>
          <cell r="D59" t="str">
            <v>hs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L59" t="str">
            <v>I1004</v>
          </cell>
          <cell r="M59" t="str">
            <v>Oficial</v>
          </cell>
          <cell r="N59" t="str">
            <v>hs</v>
          </cell>
          <cell r="O59">
            <v>1</v>
          </cell>
          <cell r="P59">
            <v>671.90166399999998</v>
          </cell>
          <cell r="Q59">
            <v>671.90166399999998</v>
          </cell>
          <cell r="R59">
            <v>0</v>
          </cell>
          <cell r="V59" t="str">
            <v>I1004</v>
          </cell>
          <cell r="W59" t="str">
            <v>Oficial</v>
          </cell>
          <cell r="X59" t="str">
            <v>hs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</row>
        <row r="62">
          <cell r="B62" t="str">
            <v>3.4.6</v>
          </cell>
          <cell r="C62" t="str">
            <v>Ejecución de camaras y tapas de Inspección en Hormigón armado s/ bastidores de hierro galvanizado - según Detalle D3</v>
          </cell>
          <cell r="D62" t="str">
            <v>u</v>
          </cell>
          <cell r="E62">
            <v>0</v>
          </cell>
          <cell r="F62">
            <v>0</v>
          </cell>
          <cell r="G62">
            <v>0</v>
          </cell>
          <cell r="H62">
            <v>13226.711164083998</v>
          </cell>
          <cell r="I62">
            <v>13226.711164083998</v>
          </cell>
          <cell r="J62">
            <v>4.8822478161976339E-3</v>
          </cell>
          <cell r="L62" t="str">
            <v>3.4.6</v>
          </cell>
          <cell r="M62" t="str">
            <v>Ejecución de camaras y tapas de Inspección en Hormigón armado s/ bastidores de hierro galvanizado - según Detalle D3</v>
          </cell>
          <cell r="N62" t="str">
            <v>u</v>
          </cell>
          <cell r="O62">
            <v>0</v>
          </cell>
          <cell r="P62">
            <v>0</v>
          </cell>
          <cell r="Q62">
            <v>0</v>
          </cell>
          <cell r="R62">
            <v>18310.795421703293</v>
          </cell>
          <cell r="S62">
            <v>18310.795421703293</v>
          </cell>
          <cell r="T62">
            <v>1.2550515161682506E-2</v>
          </cell>
          <cell r="V62" t="str">
            <v>3.4.6</v>
          </cell>
          <cell r="W62" t="str">
            <v>Ejecución de camaras y tapas de Inspección en Hormigón armado s/ bastidores de hierro galvanizado - según Detalle D3</v>
          </cell>
          <cell r="X62" t="str">
            <v>u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01-T3167</v>
          </cell>
          <cell r="C63" t="str">
            <v>Materiales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13226.711164083998</v>
          </cell>
          <cell r="L63" t="str">
            <v>01-T3167</v>
          </cell>
          <cell r="M63" t="str">
            <v>Materiales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V63" t="str">
            <v>01-T3167</v>
          </cell>
          <cell r="W63" t="str">
            <v>Materiales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B64" t="str">
            <v>I1531</v>
          </cell>
          <cell r="C64" t="str">
            <v>Marco y Tapa de Cámara de Inspección 60x60</v>
          </cell>
          <cell r="D64" t="str">
            <v>u</v>
          </cell>
          <cell r="E64">
            <v>1</v>
          </cell>
          <cell r="F64">
            <v>5342.9751999999999</v>
          </cell>
          <cell r="G64">
            <v>5342.9751999999999</v>
          </cell>
          <cell r="H64">
            <v>0</v>
          </cell>
          <cell r="L64" t="str">
            <v>I1531</v>
          </cell>
          <cell r="M64" t="str">
            <v>Marco y Tapa de Cámara de Inspección 60x60</v>
          </cell>
          <cell r="N64" t="str">
            <v>u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V64" t="str">
            <v>I1531</v>
          </cell>
          <cell r="W64" t="str">
            <v>Marco y Tapa de Cámara de Inspección 60x60</v>
          </cell>
          <cell r="X64" t="str">
            <v>u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I1000</v>
          </cell>
          <cell r="C65" t="str">
            <v>Cal Hidráulica En Polvo</v>
          </cell>
          <cell r="D65" t="str">
            <v>kg</v>
          </cell>
          <cell r="E65">
            <v>27.215999999999994</v>
          </cell>
          <cell r="F65">
            <v>16.2</v>
          </cell>
          <cell r="G65">
            <v>440.89919999999989</v>
          </cell>
          <cell r="H65">
            <v>0</v>
          </cell>
          <cell r="L65" t="str">
            <v>I1000</v>
          </cell>
          <cell r="M65" t="str">
            <v>Cal Hidráulica En Polvo</v>
          </cell>
          <cell r="N65" t="str">
            <v>kg</v>
          </cell>
          <cell r="O65">
            <v>27.215999999999994</v>
          </cell>
          <cell r="P65">
            <v>0</v>
          </cell>
          <cell r="Q65">
            <v>0</v>
          </cell>
          <cell r="R65">
            <v>0</v>
          </cell>
          <cell r="V65" t="str">
            <v>I1000</v>
          </cell>
          <cell r="W65" t="str">
            <v>Cal Hidráulica En Polvo</v>
          </cell>
          <cell r="X65" t="str">
            <v>kg</v>
          </cell>
          <cell r="Y65">
            <v>27.215999999999994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57.810599999999994</v>
          </cell>
          <cell r="F66">
            <v>15.2066</v>
          </cell>
          <cell r="G66">
            <v>879.10266995999984</v>
          </cell>
          <cell r="H66">
            <v>0</v>
          </cell>
          <cell r="L66" t="str">
            <v>I1001</v>
          </cell>
          <cell r="M66" t="str">
            <v>Cemento Portland x 50 kg</v>
          </cell>
          <cell r="N66" t="str">
            <v>kg</v>
          </cell>
          <cell r="O66">
            <v>57.810599999999994</v>
          </cell>
          <cell r="P66">
            <v>0</v>
          </cell>
          <cell r="Q66">
            <v>0</v>
          </cell>
          <cell r="R66">
            <v>0</v>
          </cell>
          <cell r="V66" t="str">
            <v>I1001</v>
          </cell>
          <cell r="W66" t="str">
            <v>Cemento Portland x 50 kg</v>
          </cell>
          <cell r="X66" t="str">
            <v>kg</v>
          </cell>
          <cell r="Y66">
            <v>57.810599999999994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I1034</v>
          </cell>
          <cell r="C67" t="str">
            <v>Iggam Ceresita Tambor X 200 Litros</v>
          </cell>
          <cell r="D67" t="str">
            <v>u</v>
          </cell>
          <cell r="E67">
            <v>8.2799999999999992E-3</v>
          </cell>
          <cell r="F67">
            <v>13164.1736</v>
          </cell>
          <cell r="G67">
            <v>108.99935740799999</v>
          </cell>
          <cell r="H67">
            <v>0</v>
          </cell>
          <cell r="L67" t="str">
            <v>I1034</v>
          </cell>
          <cell r="M67" t="str">
            <v>Iggam Ceresita Tambor X 200 Litros</v>
          </cell>
          <cell r="N67" t="str">
            <v>u</v>
          </cell>
          <cell r="O67">
            <v>8.2799999999999992E-3</v>
          </cell>
          <cell r="P67">
            <v>0</v>
          </cell>
          <cell r="Q67">
            <v>0</v>
          </cell>
          <cell r="R67">
            <v>0</v>
          </cell>
          <cell r="V67" t="str">
            <v>I1034</v>
          </cell>
          <cell r="W67" t="str">
            <v>Iggam Ceresita Tambor X 200 Litros</v>
          </cell>
          <cell r="X67" t="str">
            <v>u</v>
          </cell>
          <cell r="Y67">
            <v>8.2799999999999992E-3</v>
          </cell>
          <cell r="Z67">
            <v>0</v>
          </cell>
          <cell r="AA67">
            <v>0</v>
          </cell>
          <cell r="AB67">
            <v>0</v>
          </cell>
        </row>
        <row r="68">
          <cell r="B68" t="str">
            <v>I1002</v>
          </cell>
          <cell r="C68" t="str">
            <v>Arena a Granel</v>
          </cell>
          <cell r="D68" t="str">
            <v>m3</v>
          </cell>
          <cell r="E68">
            <v>0.27793169999999995</v>
          </cell>
          <cell r="F68">
            <v>3102.1487999999999</v>
          </cell>
          <cell r="G68">
            <v>862.1854896369598</v>
          </cell>
          <cell r="H68">
            <v>0</v>
          </cell>
          <cell r="L68" t="str">
            <v>I1002</v>
          </cell>
          <cell r="M68" t="str">
            <v>Arena a Granel</v>
          </cell>
          <cell r="N68" t="str">
            <v>m3</v>
          </cell>
          <cell r="O68">
            <v>0.27793169999999995</v>
          </cell>
          <cell r="P68">
            <v>0</v>
          </cell>
          <cell r="Q68">
            <v>0</v>
          </cell>
          <cell r="R68">
            <v>0</v>
          </cell>
          <cell r="V68" t="str">
            <v>I1002</v>
          </cell>
          <cell r="W68" t="str">
            <v>Arena a Granel</v>
          </cell>
          <cell r="X68" t="str">
            <v>m3</v>
          </cell>
          <cell r="Y68">
            <v>0.27793169999999995</v>
          </cell>
          <cell r="Z68">
            <v>0</v>
          </cell>
          <cell r="AA68">
            <v>0</v>
          </cell>
          <cell r="AB68">
            <v>0</v>
          </cell>
        </row>
        <row r="69">
          <cell r="B69" t="str">
            <v>I1036</v>
          </cell>
          <cell r="C69" t="str">
            <v>Cascote Picado X bolson M3</v>
          </cell>
          <cell r="D69" t="str">
            <v>m3</v>
          </cell>
          <cell r="E69">
            <v>3.5596799999999991E-2</v>
          </cell>
          <cell r="F69">
            <v>1983.4628</v>
          </cell>
          <cell r="G69">
            <v>70.60492859903998</v>
          </cell>
          <cell r="H69">
            <v>0</v>
          </cell>
          <cell r="L69" t="str">
            <v>I1036</v>
          </cell>
          <cell r="M69" t="str">
            <v>Cascote Picado X bolson M3</v>
          </cell>
          <cell r="N69" t="str">
            <v>m3</v>
          </cell>
          <cell r="O69">
            <v>3.5596799999999991E-2</v>
          </cell>
          <cell r="P69">
            <v>0</v>
          </cell>
          <cell r="Q69">
            <v>0</v>
          </cell>
          <cell r="R69">
            <v>0</v>
          </cell>
          <cell r="V69" t="str">
            <v>I1036</v>
          </cell>
          <cell r="W69" t="str">
            <v>Cascote Picado X bolson M3</v>
          </cell>
          <cell r="X69" t="str">
            <v>m3</v>
          </cell>
          <cell r="Y69">
            <v>3.5596799999999991E-2</v>
          </cell>
          <cell r="Z69">
            <v>0</v>
          </cell>
          <cell r="AA69">
            <v>0</v>
          </cell>
          <cell r="AB69">
            <v>0</v>
          </cell>
        </row>
        <row r="70">
          <cell r="B70" t="str">
            <v>I1068</v>
          </cell>
          <cell r="C70" t="str">
            <v>Piedra Partida X M3</v>
          </cell>
          <cell r="D70" t="str">
            <v>m3</v>
          </cell>
          <cell r="E70">
            <v>5.0399999999999993E-2</v>
          </cell>
          <cell r="F70">
            <v>3304.9587000000001</v>
          </cell>
          <cell r="G70">
            <v>166.56991847999998</v>
          </cell>
          <cell r="H70">
            <v>0</v>
          </cell>
          <cell r="L70" t="str">
            <v>I1068</v>
          </cell>
          <cell r="M70" t="str">
            <v>Piedra Partida X M3</v>
          </cell>
          <cell r="N70" t="str">
            <v>m3</v>
          </cell>
          <cell r="O70">
            <v>5.0399999999999993E-2</v>
          </cell>
          <cell r="P70">
            <v>0</v>
          </cell>
          <cell r="Q70">
            <v>0</v>
          </cell>
          <cell r="R70">
            <v>0</v>
          </cell>
          <cell r="V70" t="str">
            <v>I1068</v>
          </cell>
          <cell r="W70" t="str">
            <v>Piedra Partida X M3</v>
          </cell>
          <cell r="X70" t="str">
            <v>m3</v>
          </cell>
          <cell r="Y70">
            <v>5.0399999999999993E-2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I1003</v>
          </cell>
          <cell r="C71" t="str">
            <v>Ladrillo Comun</v>
          </cell>
          <cell r="D71" t="str">
            <v>u</v>
          </cell>
          <cell r="E71">
            <v>215.99999999999997</v>
          </cell>
          <cell r="F71">
            <v>24.793399999999998</v>
          </cell>
          <cell r="G71">
            <v>5355.3743999999988</v>
          </cell>
          <cell r="H71">
            <v>0</v>
          </cell>
          <cell r="L71" t="str">
            <v>I1003</v>
          </cell>
          <cell r="M71" t="str">
            <v>Ladrillo Comun</v>
          </cell>
          <cell r="N71" t="str">
            <v>u</v>
          </cell>
          <cell r="O71">
            <v>215.99999999999997</v>
          </cell>
          <cell r="P71">
            <v>0</v>
          </cell>
          <cell r="Q71">
            <v>0</v>
          </cell>
          <cell r="R71">
            <v>0</v>
          </cell>
          <cell r="V71" t="str">
            <v>I1003</v>
          </cell>
          <cell r="W71" t="str">
            <v>Ladrillo Comun</v>
          </cell>
          <cell r="X71" t="str">
            <v>u</v>
          </cell>
          <cell r="Y71">
            <v>215.99999999999997</v>
          </cell>
          <cell r="Z71">
            <v>0</v>
          </cell>
          <cell r="AA71">
            <v>0</v>
          </cell>
          <cell r="AB71">
            <v>0</v>
          </cell>
        </row>
        <row r="72">
          <cell r="B72" t="str">
            <v>02-T3167</v>
          </cell>
          <cell r="C72" t="str">
            <v>Mano de Obra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 t="str">
            <v>02-T3167</v>
          </cell>
          <cell r="M72" t="str">
            <v>Mano de Obra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18310.795421703293</v>
          </cell>
          <cell r="V72" t="str">
            <v>02-T3167</v>
          </cell>
          <cell r="W72" t="str">
            <v>Mano de Obra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 t="str">
            <v>I1005</v>
          </cell>
          <cell r="C73" t="str">
            <v>Ayudante</v>
          </cell>
          <cell r="D73" t="str">
            <v>hs</v>
          </cell>
          <cell r="E73">
            <v>14.759339031339032</v>
          </cell>
          <cell r="F73">
            <v>0</v>
          </cell>
          <cell r="G73">
            <v>0</v>
          </cell>
          <cell r="H73">
            <v>0</v>
          </cell>
          <cell r="L73" t="str">
            <v>I1005</v>
          </cell>
          <cell r="M73" t="str">
            <v>Ayudante</v>
          </cell>
          <cell r="N73" t="str">
            <v>hs</v>
          </cell>
          <cell r="O73">
            <v>14.759339031339032</v>
          </cell>
          <cell r="P73">
            <v>568.72268799999995</v>
          </cell>
          <cell r="Q73">
            <v>8393.9709670064494</v>
          </cell>
          <cell r="R73">
            <v>0</v>
          </cell>
          <cell r="V73" t="str">
            <v>I1005</v>
          </cell>
          <cell r="W73" t="str">
            <v>Ayudante</v>
          </cell>
          <cell r="X73" t="str">
            <v>hs</v>
          </cell>
          <cell r="Y73">
            <v>14.759339031339032</v>
          </cell>
          <cell r="Z73">
            <v>0</v>
          </cell>
          <cell r="AA73">
            <v>0</v>
          </cell>
          <cell r="AB73">
            <v>0</v>
          </cell>
        </row>
        <row r="74">
          <cell r="B74" t="str">
            <v>I1004</v>
          </cell>
          <cell r="C74" t="str">
            <v>Oficial</v>
          </cell>
          <cell r="D74" t="str">
            <v>hs</v>
          </cell>
          <cell r="E74">
            <v>14.759339031339032</v>
          </cell>
          <cell r="F74">
            <v>0</v>
          </cell>
          <cell r="G74">
            <v>0</v>
          </cell>
          <cell r="H74">
            <v>0</v>
          </cell>
          <cell r="L74" t="str">
            <v>I1004</v>
          </cell>
          <cell r="M74" t="str">
            <v>Oficial</v>
          </cell>
          <cell r="N74" t="str">
            <v>hs</v>
          </cell>
          <cell r="O74">
            <v>14.759339031339032</v>
          </cell>
          <cell r="P74">
            <v>671.90166399999998</v>
          </cell>
          <cell r="Q74">
            <v>9916.8244546968435</v>
          </cell>
          <cell r="R74">
            <v>0</v>
          </cell>
          <cell r="V74" t="str">
            <v>I1004</v>
          </cell>
          <cell r="W74" t="str">
            <v>Oficial</v>
          </cell>
          <cell r="X74" t="str">
            <v>hs</v>
          </cell>
          <cell r="Y74">
            <v>14.759339031339032</v>
          </cell>
          <cell r="Z74">
            <v>0</v>
          </cell>
          <cell r="AA74">
            <v>0</v>
          </cell>
          <cell r="AB74">
            <v>0</v>
          </cell>
        </row>
        <row r="77">
          <cell r="B77" t="str">
            <v>3.5.3.1</v>
          </cell>
          <cell r="C77" t="str">
            <v>Cañeros eléctricos - PVCr de d=110mm c/ cámara de pase e inspección</v>
          </cell>
          <cell r="D77" t="str">
            <v>ml</v>
          </cell>
          <cell r="E77">
            <v>0</v>
          </cell>
          <cell r="F77">
            <v>0</v>
          </cell>
          <cell r="G77">
            <v>0</v>
          </cell>
          <cell r="H77">
            <v>3406.1400000000003</v>
          </cell>
          <cell r="I77">
            <v>3406.1400000000003</v>
          </cell>
          <cell r="J77">
            <v>1.2572754761455529E-3</v>
          </cell>
          <cell r="L77" t="str">
            <v>3.5.3.1</v>
          </cell>
          <cell r="M77" t="str">
            <v>Cañeros eléctricos - PVCr de d=110mm c/ cámara de pase e inspección</v>
          </cell>
          <cell r="N77" t="str">
            <v>ml</v>
          </cell>
          <cell r="O77">
            <v>0</v>
          </cell>
          <cell r="P77">
            <v>0</v>
          </cell>
          <cell r="Q77">
            <v>0</v>
          </cell>
          <cell r="R77">
            <v>496.24974079999998</v>
          </cell>
          <cell r="S77">
            <v>496.24974079999998</v>
          </cell>
          <cell r="T77">
            <v>3.4013759383217767E-4</v>
          </cell>
          <cell r="V77" t="str">
            <v>3.5.3.1</v>
          </cell>
          <cell r="W77" t="str">
            <v>Cañeros eléctricos - PVCr de d=110mm c/ cámara de pase e inspección</v>
          </cell>
          <cell r="X77" t="str">
            <v>ml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B78" t="str">
            <v>01-T2897</v>
          </cell>
          <cell r="C78" t="str">
            <v>Materiales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3406.1400000000003</v>
          </cell>
          <cell r="L78" t="str">
            <v>01-T2897</v>
          </cell>
          <cell r="M78" t="str">
            <v>Materiales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 t="str">
            <v>01-T2897</v>
          </cell>
          <cell r="W78" t="str">
            <v>Materiales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 t="str">
            <v>I1137</v>
          </cell>
          <cell r="C79" t="str">
            <v>Cano Pvc 110X4 Mts (3,2) Aprob.Cloacal Iram</v>
          </cell>
          <cell r="D79" t="str">
            <v>u</v>
          </cell>
          <cell r="E79">
            <v>0.75</v>
          </cell>
          <cell r="F79">
            <v>4541.5200000000004</v>
          </cell>
          <cell r="G79">
            <v>3406.1400000000003</v>
          </cell>
          <cell r="H79">
            <v>0</v>
          </cell>
          <cell r="L79" t="str">
            <v>I1137</v>
          </cell>
          <cell r="M79" t="str">
            <v>Cano Pvc 110X4 Mts (3,2) Aprob.Cloacal Iram</v>
          </cell>
          <cell r="N79" t="str">
            <v>u</v>
          </cell>
          <cell r="O79">
            <v>0.75</v>
          </cell>
          <cell r="P79">
            <v>0</v>
          </cell>
          <cell r="Q79">
            <v>0</v>
          </cell>
          <cell r="R79">
            <v>0</v>
          </cell>
          <cell r="V79" t="str">
            <v>I1137</v>
          </cell>
          <cell r="W79" t="str">
            <v>Cano Pvc 110X4 Mts (3,2) Aprob.Cloacal Iram</v>
          </cell>
          <cell r="X79" t="str">
            <v>u</v>
          </cell>
          <cell r="Y79">
            <v>0.75</v>
          </cell>
          <cell r="Z79">
            <v>0</v>
          </cell>
          <cell r="AA79">
            <v>0</v>
          </cell>
          <cell r="AB79">
            <v>0</v>
          </cell>
        </row>
        <row r="80">
          <cell r="B80" t="str">
            <v>02-T2897</v>
          </cell>
          <cell r="C80" t="str">
            <v>Mano de Obra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L80" t="str">
            <v>02-T2897</v>
          </cell>
          <cell r="M80" t="str">
            <v>Mano de Obra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496.24974079999998</v>
          </cell>
          <cell r="V80" t="str">
            <v>02-T2897</v>
          </cell>
          <cell r="W80" t="str">
            <v>Mano de Obra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 t="str">
            <v>I1005</v>
          </cell>
          <cell r="C81" t="str">
            <v>Ayudante</v>
          </cell>
          <cell r="D81" t="str">
            <v>hs</v>
          </cell>
          <cell r="E81">
            <v>0.4</v>
          </cell>
          <cell r="F81">
            <v>0</v>
          </cell>
          <cell r="G81">
            <v>0</v>
          </cell>
          <cell r="H81">
            <v>0</v>
          </cell>
          <cell r="L81" t="str">
            <v>I1005</v>
          </cell>
          <cell r="M81" t="str">
            <v>Ayudante</v>
          </cell>
          <cell r="N81" t="str">
            <v>hs</v>
          </cell>
          <cell r="O81">
            <v>0.4</v>
          </cell>
          <cell r="P81">
            <v>568.72268799999995</v>
          </cell>
          <cell r="Q81">
            <v>227.4890752</v>
          </cell>
          <cell r="R81">
            <v>0</v>
          </cell>
          <cell r="V81" t="str">
            <v>I1005</v>
          </cell>
          <cell r="W81" t="str">
            <v>Ayudante</v>
          </cell>
          <cell r="X81" t="str">
            <v>hs</v>
          </cell>
          <cell r="Y81">
            <v>0.4</v>
          </cell>
          <cell r="Z81">
            <v>0</v>
          </cell>
          <cell r="AA81">
            <v>0</v>
          </cell>
          <cell r="AB81">
            <v>0</v>
          </cell>
        </row>
        <row r="82">
          <cell r="B82" t="str">
            <v>I1004</v>
          </cell>
          <cell r="C82" t="str">
            <v>Oficial</v>
          </cell>
          <cell r="D82" t="str">
            <v>hs</v>
          </cell>
          <cell r="E82">
            <v>0.4</v>
          </cell>
          <cell r="F82">
            <v>0</v>
          </cell>
          <cell r="G82">
            <v>0</v>
          </cell>
          <cell r="H82">
            <v>0</v>
          </cell>
          <cell r="L82" t="str">
            <v>I1004</v>
          </cell>
          <cell r="M82" t="str">
            <v>Oficial</v>
          </cell>
          <cell r="N82" t="str">
            <v>hs</v>
          </cell>
          <cell r="O82">
            <v>0.4</v>
          </cell>
          <cell r="P82">
            <v>671.90166399999998</v>
          </cell>
          <cell r="Q82">
            <v>268.76066559999998</v>
          </cell>
          <cell r="R82">
            <v>0</v>
          </cell>
          <cell r="V82" t="str">
            <v>I1004</v>
          </cell>
          <cell r="W82" t="str">
            <v>Oficial</v>
          </cell>
          <cell r="X82" t="str">
            <v>hs</v>
          </cell>
          <cell r="Y82">
            <v>0.4</v>
          </cell>
          <cell r="Z82">
            <v>0</v>
          </cell>
          <cell r="AA82">
            <v>0</v>
          </cell>
          <cell r="AB82">
            <v>0</v>
          </cell>
        </row>
        <row r="85">
          <cell r="B85" t="str">
            <v>3.5.3.3</v>
          </cell>
          <cell r="C85" t="str">
            <v>Cruce de vías - PEAD d=110mm c/ camara de pase - 9x110mm</v>
          </cell>
          <cell r="D85" t="str">
            <v>u</v>
          </cell>
          <cell r="E85">
            <v>0</v>
          </cell>
          <cell r="F85">
            <v>0</v>
          </cell>
          <cell r="G85">
            <v>0</v>
          </cell>
          <cell r="H85">
            <v>532441.65051127027</v>
          </cell>
          <cell r="I85">
            <v>532441.65051127027</v>
          </cell>
          <cell r="J85">
            <v>0.19653503075806672</v>
          </cell>
          <cell r="L85" t="str">
            <v>3.5.3.3</v>
          </cell>
          <cell r="M85" t="str">
            <v>Cruce de vías - PEAD d=110mm c/ camara de pase - 9x110mm</v>
          </cell>
          <cell r="N85" t="str">
            <v>u</v>
          </cell>
          <cell r="O85">
            <v>0</v>
          </cell>
          <cell r="P85">
            <v>0</v>
          </cell>
          <cell r="Q85">
            <v>0</v>
          </cell>
          <cell r="R85">
            <v>451581.46916298755</v>
          </cell>
          <cell r="S85">
            <v>451581.46916298755</v>
          </cell>
          <cell r="T85">
            <v>0.30952123842459112</v>
          </cell>
          <cell r="V85" t="str">
            <v>3.5.3.3</v>
          </cell>
          <cell r="W85" t="str">
            <v>Cruce de vías - PEAD d=110mm c/ camara de pase - 9x110mm</v>
          </cell>
          <cell r="X85" t="str">
            <v>u</v>
          </cell>
          <cell r="Y85">
            <v>0</v>
          </cell>
          <cell r="Z85">
            <v>0</v>
          </cell>
          <cell r="AA85">
            <v>0</v>
          </cell>
          <cell r="AB85">
            <v>29248.295999999995</v>
          </cell>
          <cell r="AC85">
            <v>29248.295999999995</v>
          </cell>
          <cell r="AD85">
            <v>0.92067411276926747</v>
          </cell>
        </row>
        <row r="86">
          <cell r="B86" t="str">
            <v>01-T2938</v>
          </cell>
          <cell r="C86" t="str">
            <v>Materiales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525623.03451127035</v>
          </cell>
          <cell r="L86" t="str">
            <v>01-T2938</v>
          </cell>
          <cell r="M86" t="str">
            <v>Materiales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V86" t="str">
            <v>01-T2938</v>
          </cell>
          <cell r="W86" t="str">
            <v>Materiales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 t="str">
            <v>I2905</v>
          </cell>
          <cell r="C87" t="str">
            <v>Mano de obra de tunelera</v>
          </cell>
          <cell r="D87" t="str">
            <v>ml</v>
          </cell>
          <cell r="E87">
            <v>22</v>
          </cell>
          <cell r="F87">
            <v>9359.7000000000007</v>
          </cell>
          <cell r="G87">
            <v>205913.40000000002</v>
          </cell>
          <cell r="H87">
            <v>0</v>
          </cell>
          <cell r="L87" t="str">
            <v>I2905</v>
          </cell>
          <cell r="M87" t="str">
            <v>Mano de obra de tunelera</v>
          </cell>
          <cell r="N87" t="str">
            <v>ml</v>
          </cell>
          <cell r="O87">
            <v>22</v>
          </cell>
          <cell r="P87">
            <v>0</v>
          </cell>
          <cell r="Q87">
            <v>0</v>
          </cell>
          <cell r="R87">
            <v>0</v>
          </cell>
          <cell r="V87" t="str">
            <v>I2905</v>
          </cell>
          <cell r="W87" t="str">
            <v>Mano de obra de tunelera</v>
          </cell>
          <cell r="X87" t="str">
            <v>ml</v>
          </cell>
          <cell r="Y87">
            <v>22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I1011</v>
          </cell>
          <cell r="C88" t="str">
            <v>Acero  Adn420 Diam 12 Mm</v>
          </cell>
          <cell r="D88" t="str">
            <v>tn</v>
          </cell>
          <cell r="E88">
            <v>0.30016000000000004</v>
          </cell>
          <cell r="F88">
            <v>139756</v>
          </cell>
          <cell r="G88">
            <v>41949.160960000008</v>
          </cell>
          <cell r="H88">
            <v>0</v>
          </cell>
          <cell r="L88" t="str">
            <v>I1011</v>
          </cell>
          <cell r="M88" t="str">
            <v>Acero  Adn420 Diam 12 Mm</v>
          </cell>
          <cell r="N88" t="str">
            <v>tn</v>
          </cell>
          <cell r="O88">
            <v>0.30016000000000004</v>
          </cell>
          <cell r="P88">
            <v>0</v>
          </cell>
          <cell r="Q88">
            <v>0</v>
          </cell>
          <cell r="R88">
            <v>0</v>
          </cell>
          <cell r="V88" t="str">
            <v>I1011</v>
          </cell>
          <cell r="W88" t="str">
            <v>Acero  Adn420 Diam 12 Mm</v>
          </cell>
          <cell r="X88" t="str">
            <v>tn</v>
          </cell>
          <cell r="Y88">
            <v>0.30016000000000004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I1010</v>
          </cell>
          <cell r="C89" t="str">
            <v>Acero  Adn420 Diam 6 Mm</v>
          </cell>
          <cell r="D89" t="str">
            <v>tn</v>
          </cell>
          <cell r="E89">
            <v>8.1920000000000021E-2</v>
          </cell>
          <cell r="F89">
            <v>147954</v>
          </cell>
          <cell r="G89">
            <v>12120.391680000002</v>
          </cell>
          <cell r="H89">
            <v>0</v>
          </cell>
          <cell r="L89" t="str">
            <v>I1010</v>
          </cell>
          <cell r="M89" t="str">
            <v>Acero  Adn420 Diam 6 Mm</v>
          </cell>
          <cell r="N89" t="str">
            <v>tn</v>
          </cell>
          <cell r="O89">
            <v>8.1920000000000021E-2</v>
          </cell>
          <cell r="P89">
            <v>0</v>
          </cell>
          <cell r="Q89">
            <v>0</v>
          </cell>
          <cell r="R89">
            <v>0</v>
          </cell>
          <cell r="V89" t="str">
            <v>I1010</v>
          </cell>
          <cell r="W89" t="str">
            <v>Acero  Adn420 Diam 6 Mm</v>
          </cell>
          <cell r="X89" t="str">
            <v>tn</v>
          </cell>
          <cell r="Y89">
            <v>8.1920000000000021E-2</v>
          </cell>
          <cell r="Z89">
            <v>0</v>
          </cell>
          <cell r="AA89">
            <v>0</v>
          </cell>
          <cell r="AB89">
            <v>0</v>
          </cell>
        </row>
        <row r="90">
          <cell r="B90" t="str">
            <v>I1014</v>
          </cell>
          <cell r="C90" t="str">
            <v>Alambre Negro Recocido N 16</v>
          </cell>
          <cell r="D90" t="str">
            <v>kg</v>
          </cell>
          <cell r="E90">
            <v>3.5680000000000005</v>
          </cell>
          <cell r="F90">
            <v>572.72730000000001</v>
          </cell>
          <cell r="G90">
            <v>2043.4910064000003</v>
          </cell>
          <cell r="H90">
            <v>0</v>
          </cell>
          <cell r="L90" t="str">
            <v>I1014</v>
          </cell>
          <cell r="M90" t="str">
            <v>Alambre Negro Recocido N 16</v>
          </cell>
          <cell r="N90" t="str">
            <v>kg</v>
          </cell>
          <cell r="O90">
            <v>3.5680000000000005</v>
          </cell>
          <cell r="P90">
            <v>0</v>
          </cell>
          <cell r="Q90">
            <v>0</v>
          </cell>
          <cell r="R90">
            <v>0</v>
          </cell>
          <cell r="V90" t="str">
            <v>I1014</v>
          </cell>
          <cell r="W90" t="str">
            <v>Alambre Negro Recocido N 16</v>
          </cell>
          <cell r="X90" t="str">
            <v>kg</v>
          </cell>
          <cell r="Y90">
            <v>3.5680000000000005</v>
          </cell>
          <cell r="Z90">
            <v>0</v>
          </cell>
          <cell r="AA90">
            <v>0</v>
          </cell>
          <cell r="AB90">
            <v>0</v>
          </cell>
        </row>
        <row r="91">
          <cell r="B91" t="str">
            <v>I1865</v>
          </cell>
          <cell r="C91" t="str">
            <v>Barra de acero liso diam 12 mm</v>
          </cell>
          <cell r="D91" t="str">
            <v>kg</v>
          </cell>
          <cell r="E91">
            <v>5.5</v>
          </cell>
          <cell r="F91">
            <v>205.06043233315961</v>
          </cell>
          <cell r="G91">
            <v>1127.8323778323779</v>
          </cell>
          <cell r="H91">
            <v>0</v>
          </cell>
          <cell r="L91" t="str">
            <v>I1865</v>
          </cell>
          <cell r="M91" t="str">
            <v>Barra de acero liso diam 12 mm</v>
          </cell>
          <cell r="N91" t="str">
            <v>kg</v>
          </cell>
          <cell r="O91">
            <v>5.5</v>
          </cell>
          <cell r="P91">
            <v>0</v>
          </cell>
          <cell r="Q91">
            <v>0</v>
          </cell>
          <cell r="R91">
            <v>0</v>
          </cell>
          <cell r="V91" t="str">
            <v>I1865</v>
          </cell>
          <cell r="W91" t="str">
            <v>Barra de acero liso diam 12 mm</v>
          </cell>
          <cell r="X91" t="str">
            <v>kg</v>
          </cell>
          <cell r="Y91">
            <v>5.5</v>
          </cell>
          <cell r="Z91">
            <v>0</v>
          </cell>
          <cell r="AA91">
            <v>0</v>
          </cell>
          <cell r="AB91">
            <v>0</v>
          </cell>
        </row>
        <row r="92">
          <cell r="B92" t="str">
            <v>I1015</v>
          </cell>
          <cell r="C92" t="str">
            <v>Clavos De 2"</v>
          </cell>
          <cell r="D92" t="str">
            <v>kg</v>
          </cell>
          <cell r="E92">
            <v>8.3168000000000006</v>
          </cell>
          <cell r="F92">
            <v>683.37189999999998</v>
          </cell>
          <cell r="G92">
            <v>5683.4674179200001</v>
          </cell>
          <cell r="H92">
            <v>0</v>
          </cell>
          <cell r="L92" t="str">
            <v>I1015</v>
          </cell>
          <cell r="M92" t="str">
            <v>Clavos De 2"</v>
          </cell>
          <cell r="N92" t="str">
            <v>kg</v>
          </cell>
          <cell r="O92">
            <v>8.3168000000000006</v>
          </cell>
          <cell r="P92">
            <v>0</v>
          </cell>
          <cell r="Q92">
            <v>0</v>
          </cell>
          <cell r="R92">
            <v>0</v>
          </cell>
          <cell r="V92" t="str">
            <v>I1015</v>
          </cell>
          <cell r="W92" t="str">
            <v>Clavos De 2"</v>
          </cell>
          <cell r="X92" t="str">
            <v>kg</v>
          </cell>
          <cell r="Y92">
            <v>8.3168000000000006</v>
          </cell>
          <cell r="Z92">
            <v>0</v>
          </cell>
          <cell r="AA92">
            <v>0</v>
          </cell>
          <cell r="AB92">
            <v>0</v>
          </cell>
        </row>
        <row r="93">
          <cell r="B93" t="str">
            <v>I1858</v>
          </cell>
          <cell r="C93" t="str">
            <v>Perfil T 1 1/4 x 3/16" x 3 mts (2,27 kg/ml)</v>
          </cell>
          <cell r="D93" t="str">
            <v>kg</v>
          </cell>
          <cell r="E93">
            <v>114</v>
          </cell>
          <cell r="F93">
            <v>240.28834601521828</v>
          </cell>
          <cell r="G93">
            <v>27392.871445734883</v>
          </cell>
          <cell r="H93">
            <v>0</v>
          </cell>
          <cell r="L93" t="str">
            <v>I1858</v>
          </cell>
          <cell r="M93" t="str">
            <v>Perfil T 1 1/4 x 3/16" x 3 mts (2,27 kg/ml)</v>
          </cell>
          <cell r="N93" t="str">
            <v>kg</v>
          </cell>
          <cell r="O93">
            <v>114</v>
          </cell>
          <cell r="P93">
            <v>0</v>
          </cell>
          <cell r="Q93">
            <v>0</v>
          </cell>
          <cell r="R93">
            <v>0</v>
          </cell>
          <cell r="V93" t="str">
            <v>I1858</v>
          </cell>
          <cell r="W93" t="str">
            <v>Perfil T 1 1/4 x 3/16" x 3 mts (2,27 kg/ml)</v>
          </cell>
          <cell r="X93" t="str">
            <v>kg</v>
          </cell>
          <cell r="Y93">
            <v>114</v>
          </cell>
          <cell r="Z93">
            <v>0</v>
          </cell>
          <cell r="AA93">
            <v>0</v>
          </cell>
          <cell r="AB93">
            <v>0</v>
          </cell>
        </row>
        <row r="94">
          <cell r="B94" t="str">
            <v>I1000</v>
          </cell>
          <cell r="C94" t="str">
            <v>Cal Hidráulica En Polvo</v>
          </cell>
          <cell r="D94" t="str">
            <v>kg</v>
          </cell>
          <cell r="E94">
            <v>0.74649600000000005</v>
          </cell>
          <cell r="F94">
            <v>16.2</v>
          </cell>
          <cell r="G94">
            <v>12.093235200000001</v>
          </cell>
          <cell r="H94">
            <v>0</v>
          </cell>
          <cell r="L94" t="str">
            <v>I1000</v>
          </cell>
          <cell r="M94" t="str">
            <v>Cal Hidráulica En Polvo</v>
          </cell>
          <cell r="N94" t="str">
            <v>kg</v>
          </cell>
          <cell r="O94">
            <v>0.74649600000000005</v>
          </cell>
          <cell r="P94">
            <v>0</v>
          </cell>
          <cell r="Q94">
            <v>0</v>
          </cell>
          <cell r="R94">
            <v>0</v>
          </cell>
          <cell r="V94" t="str">
            <v>I1000</v>
          </cell>
          <cell r="W94" t="str">
            <v>Cal Hidráulica En Polvo</v>
          </cell>
          <cell r="X94" t="str">
            <v>kg</v>
          </cell>
          <cell r="Y94">
            <v>0.74649600000000005</v>
          </cell>
          <cell r="Z94">
            <v>0</v>
          </cell>
          <cell r="AA94">
            <v>0</v>
          </cell>
          <cell r="AB94">
            <v>0</v>
          </cell>
        </row>
        <row r="95">
          <cell r="B95" t="str">
            <v>I1001</v>
          </cell>
          <cell r="C95" t="str">
            <v>Cemento Portland x 50 kg</v>
          </cell>
          <cell r="D95" t="str">
            <v>kg</v>
          </cell>
          <cell r="E95">
            <v>23.722560000000001</v>
          </cell>
          <cell r="F95">
            <v>15.2066</v>
          </cell>
          <cell r="G95">
            <v>360.73948089600003</v>
          </cell>
          <cell r="H95">
            <v>0</v>
          </cell>
          <cell r="L95" t="str">
            <v>I1001</v>
          </cell>
          <cell r="M95" t="str">
            <v>Cemento Portland x 50 kg</v>
          </cell>
          <cell r="N95" t="str">
            <v>kg</v>
          </cell>
          <cell r="O95">
            <v>23.722560000000001</v>
          </cell>
          <cell r="P95">
            <v>0</v>
          </cell>
          <cell r="Q95">
            <v>0</v>
          </cell>
          <cell r="R95">
            <v>0</v>
          </cell>
          <cell r="V95" t="str">
            <v>I1001</v>
          </cell>
          <cell r="W95" t="str">
            <v>Cemento Portland x 50 kg</v>
          </cell>
          <cell r="X95" t="str">
            <v>kg</v>
          </cell>
          <cell r="Y95">
            <v>23.722560000000001</v>
          </cell>
          <cell r="Z95">
            <v>0</v>
          </cell>
          <cell r="AA95">
            <v>0</v>
          </cell>
          <cell r="AB95">
            <v>0</v>
          </cell>
        </row>
        <row r="96">
          <cell r="B96" t="str">
            <v>I1002</v>
          </cell>
          <cell r="C96" t="str">
            <v>Arena a Granel</v>
          </cell>
          <cell r="D96" t="str">
            <v>m3</v>
          </cell>
          <cell r="E96">
            <v>5.3235072000000008E-2</v>
          </cell>
          <cell r="F96">
            <v>3102.1487999999999</v>
          </cell>
          <cell r="G96">
            <v>165.14311472271362</v>
          </cell>
          <cell r="H96">
            <v>0</v>
          </cell>
          <cell r="L96" t="str">
            <v>I1002</v>
          </cell>
          <cell r="M96" t="str">
            <v>Arena a Granel</v>
          </cell>
          <cell r="N96" t="str">
            <v>m3</v>
          </cell>
          <cell r="O96">
            <v>5.3235072000000008E-2</v>
          </cell>
          <cell r="P96">
            <v>0</v>
          </cell>
          <cell r="Q96">
            <v>0</v>
          </cell>
          <cell r="R96">
            <v>0</v>
          </cell>
          <cell r="V96" t="str">
            <v>I1002</v>
          </cell>
          <cell r="W96" t="str">
            <v>Arena a Granel</v>
          </cell>
          <cell r="X96" t="str">
            <v>m3</v>
          </cell>
          <cell r="Y96">
            <v>5.3235072000000008E-2</v>
          </cell>
          <cell r="Z96">
            <v>0</v>
          </cell>
          <cell r="AA96">
            <v>0</v>
          </cell>
          <cell r="AB96">
            <v>0</v>
          </cell>
        </row>
        <row r="97">
          <cell r="B97" t="str">
            <v>I2904</v>
          </cell>
          <cell r="C97" t="str">
            <v>Cañería PEAD 110</v>
          </cell>
          <cell r="D97" t="str">
            <v>ml</v>
          </cell>
          <cell r="E97">
            <v>99</v>
          </cell>
          <cell r="F97">
            <v>775.94123048668507</v>
          </cell>
          <cell r="G97">
            <v>76818.181818181823</v>
          </cell>
          <cell r="H97">
            <v>0</v>
          </cell>
          <cell r="L97" t="str">
            <v>I2904</v>
          </cell>
          <cell r="M97" t="str">
            <v>Cañería PEAD 110</v>
          </cell>
          <cell r="N97" t="str">
            <v>ml</v>
          </cell>
          <cell r="O97">
            <v>99</v>
          </cell>
          <cell r="P97">
            <v>0</v>
          </cell>
          <cell r="Q97">
            <v>0</v>
          </cell>
          <cell r="R97">
            <v>0</v>
          </cell>
          <cell r="V97" t="str">
            <v>I2904</v>
          </cell>
          <cell r="W97" t="str">
            <v>Cañería PEAD 110</v>
          </cell>
          <cell r="X97" t="str">
            <v>ml</v>
          </cell>
          <cell r="Y97">
            <v>99</v>
          </cell>
          <cell r="Z97">
            <v>0</v>
          </cell>
          <cell r="AA97">
            <v>0</v>
          </cell>
          <cell r="AB97">
            <v>0</v>
          </cell>
        </row>
        <row r="98">
          <cell r="B98" t="str">
            <v>I1019</v>
          </cell>
          <cell r="C98" t="str">
            <v>Hormigon Elaborado H30</v>
          </cell>
          <cell r="D98" t="str">
            <v>m3</v>
          </cell>
          <cell r="E98">
            <v>6.3504000000000014</v>
          </cell>
          <cell r="F98">
            <v>9940</v>
          </cell>
          <cell r="G98">
            <v>63122.976000000017</v>
          </cell>
          <cell r="H98">
            <v>0</v>
          </cell>
          <cell r="L98" t="str">
            <v>I1019</v>
          </cell>
          <cell r="M98" t="str">
            <v>Hormigon Elaborado H30</v>
          </cell>
          <cell r="N98" t="str">
            <v>m3</v>
          </cell>
          <cell r="O98">
            <v>6.3504000000000014</v>
          </cell>
          <cell r="P98">
            <v>0</v>
          </cell>
          <cell r="Q98">
            <v>0</v>
          </cell>
          <cell r="R98">
            <v>0</v>
          </cell>
          <cell r="V98" t="str">
            <v>I1019</v>
          </cell>
          <cell r="W98" t="str">
            <v>Hormigon Elaborado H30</v>
          </cell>
          <cell r="X98" t="str">
            <v>m3</v>
          </cell>
          <cell r="Y98">
            <v>6.3504000000000014</v>
          </cell>
          <cell r="Z98">
            <v>0</v>
          </cell>
          <cell r="AA98">
            <v>0</v>
          </cell>
          <cell r="AB98">
            <v>0</v>
          </cell>
        </row>
        <row r="99">
          <cell r="B99" t="str">
            <v>I2903</v>
          </cell>
          <cell r="C99" t="str">
            <v>Tubo Pvc Para Encofrado 315 X 3mts Tuboforte</v>
          </cell>
          <cell r="D99" t="str">
            <v>ml</v>
          </cell>
          <cell r="E99">
            <v>22</v>
          </cell>
          <cell r="F99">
            <v>3420.9366391184576</v>
          </cell>
          <cell r="G99">
            <v>75260.606060606064</v>
          </cell>
          <cell r="H99">
            <v>0</v>
          </cell>
          <cell r="L99" t="str">
            <v>I2903</v>
          </cell>
          <cell r="M99" t="str">
            <v>Tubo Pvc Para Encofrado 315 X 3mts Tuboforte</v>
          </cell>
          <cell r="N99" t="str">
            <v>ml</v>
          </cell>
          <cell r="O99">
            <v>22</v>
          </cell>
          <cell r="P99">
            <v>0</v>
          </cell>
          <cell r="Q99">
            <v>0</v>
          </cell>
          <cell r="R99">
            <v>0</v>
          </cell>
          <cell r="V99" t="str">
            <v>I2903</v>
          </cell>
          <cell r="W99" t="str">
            <v>Tubo Pvc Para Encofrado 315 X 3mts Tuboforte</v>
          </cell>
          <cell r="X99" t="str">
            <v>ml</v>
          </cell>
          <cell r="Y99">
            <v>22</v>
          </cell>
          <cell r="Z99">
            <v>0</v>
          </cell>
          <cell r="AA99">
            <v>0</v>
          </cell>
          <cell r="AB99">
            <v>0</v>
          </cell>
        </row>
        <row r="100">
          <cell r="B100" t="str">
            <v>I1006</v>
          </cell>
          <cell r="C100" t="str">
            <v>Ladrillo Hueco 8X18X33  pallete (216 un.)</v>
          </cell>
          <cell r="D100" t="str">
            <v>u</v>
          </cell>
          <cell r="E100">
            <v>7.7759999999999998</v>
          </cell>
          <cell r="F100">
            <v>56.473799999999997</v>
          </cell>
          <cell r="G100">
            <v>439.14026879999994</v>
          </cell>
          <cell r="H100">
            <v>0</v>
          </cell>
          <cell r="L100" t="str">
            <v>I1006</v>
          </cell>
          <cell r="M100" t="str">
            <v>Ladrillo Hueco 8X18X33  pallete (216 un.)</v>
          </cell>
          <cell r="N100" t="str">
            <v>u</v>
          </cell>
          <cell r="O100">
            <v>7.7759999999999998</v>
          </cell>
          <cell r="P100">
            <v>0</v>
          </cell>
          <cell r="Q100">
            <v>0</v>
          </cell>
          <cell r="R100">
            <v>0</v>
          </cell>
          <cell r="V100" t="str">
            <v>I1006</v>
          </cell>
          <cell r="W100" t="str">
            <v>Ladrillo Hueco 8X18X33  pallete (216 un.)</v>
          </cell>
          <cell r="X100" t="str">
            <v>u</v>
          </cell>
          <cell r="Y100">
            <v>7.7759999999999998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 t="str">
            <v>I1020</v>
          </cell>
          <cell r="C101" t="str">
            <v>Fenolico De 25 Mm 1.22X2.44 (2,97 m2)</v>
          </cell>
          <cell r="D101" t="str">
            <v>m2</v>
          </cell>
          <cell r="E101">
            <v>24.480000000000004</v>
          </cell>
          <cell r="F101">
            <v>448.00619999999998</v>
          </cell>
          <cell r="G101">
            <v>10967.191776000001</v>
          </cell>
          <cell r="H101">
            <v>0</v>
          </cell>
          <cell r="L101" t="str">
            <v>I1020</v>
          </cell>
          <cell r="M101" t="str">
            <v>Fenolico De 25 Mm 1.22X2.44 (2,97 m2)</v>
          </cell>
          <cell r="N101" t="str">
            <v>m2</v>
          </cell>
          <cell r="O101">
            <v>24.480000000000004</v>
          </cell>
          <cell r="P101">
            <v>0</v>
          </cell>
          <cell r="Q101">
            <v>0</v>
          </cell>
          <cell r="R101">
            <v>0</v>
          </cell>
          <cell r="V101" t="str">
            <v>I1020</v>
          </cell>
          <cell r="W101" t="str">
            <v>Fenolico De 25 Mm 1.22X2.44 (2,97 m2)</v>
          </cell>
          <cell r="X101" t="str">
            <v>m2</v>
          </cell>
          <cell r="Y101">
            <v>24.480000000000004</v>
          </cell>
          <cell r="Z101">
            <v>0</v>
          </cell>
          <cell r="AA101">
            <v>0</v>
          </cell>
          <cell r="AB101">
            <v>0</v>
          </cell>
        </row>
        <row r="102">
          <cell r="B102" t="str">
            <v>I1013</v>
          </cell>
          <cell r="C102" t="str">
            <v>Tirante 3X3 Saligna Bruto</v>
          </cell>
          <cell r="D102" t="str">
            <v>ml</v>
          </cell>
          <cell r="E102">
            <v>49.419702537182857</v>
          </cell>
          <cell r="F102">
            <v>45.454500000000003</v>
          </cell>
          <cell r="G102">
            <v>2246.3478689763783</v>
          </cell>
          <cell r="H102">
            <v>0</v>
          </cell>
          <cell r="L102" t="str">
            <v>I1013</v>
          </cell>
          <cell r="M102" t="str">
            <v>Tirante 3X3 Saligna Bruto</v>
          </cell>
          <cell r="N102" t="str">
            <v>ml</v>
          </cell>
          <cell r="O102">
            <v>49.419702537182857</v>
          </cell>
          <cell r="P102">
            <v>0</v>
          </cell>
          <cell r="Q102">
            <v>0</v>
          </cell>
          <cell r="R102">
            <v>0</v>
          </cell>
          <cell r="V102" t="str">
            <v>I1013</v>
          </cell>
          <cell r="W102" t="str">
            <v>Tirante 3X3 Saligna Bruto</v>
          </cell>
          <cell r="X102" t="str">
            <v>ml</v>
          </cell>
          <cell r="Y102">
            <v>49.419702537182857</v>
          </cell>
          <cell r="Z102">
            <v>0</v>
          </cell>
          <cell r="AA102">
            <v>0</v>
          </cell>
          <cell r="AB102">
            <v>0</v>
          </cell>
        </row>
        <row r="103">
          <cell r="B103" t="str">
            <v>02-T2938</v>
          </cell>
          <cell r="C103" t="str">
            <v>Mano de Obra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L103" t="str">
            <v>02-T2938</v>
          </cell>
          <cell r="M103" t="str">
            <v>Mano de Obra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427755.46916298755</v>
          </cell>
          <cell r="V103" t="str">
            <v>02-T2938</v>
          </cell>
          <cell r="W103" t="str">
            <v>Mano de Obra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 t="str">
            <v>I1005</v>
          </cell>
          <cell r="C104" t="str">
            <v>Ayudante</v>
          </cell>
          <cell r="D104" t="str">
            <v>hs</v>
          </cell>
          <cell r="E104">
            <v>207.93696</v>
          </cell>
          <cell r="F104">
            <v>0</v>
          </cell>
          <cell r="G104">
            <v>0</v>
          </cell>
          <cell r="H104">
            <v>0</v>
          </cell>
          <cell r="L104" t="str">
            <v>I1005</v>
          </cell>
          <cell r="M104" t="str">
            <v>Ayudante</v>
          </cell>
          <cell r="N104" t="str">
            <v>hs</v>
          </cell>
          <cell r="O104">
            <v>207.93696</v>
          </cell>
          <cell r="P104">
            <v>568.72268799999995</v>
          </cell>
          <cell r="Q104">
            <v>118258.46682574847</v>
          </cell>
          <cell r="R104">
            <v>0</v>
          </cell>
          <cell r="V104" t="str">
            <v>I1005</v>
          </cell>
          <cell r="W104" t="str">
            <v>Ayudante</v>
          </cell>
          <cell r="X104" t="str">
            <v>hs</v>
          </cell>
          <cell r="Y104">
            <v>207.93696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 t="str">
            <v>I1018</v>
          </cell>
          <cell r="C105" t="str">
            <v>Ayudante Hormigon</v>
          </cell>
          <cell r="D105" t="str">
            <v>hs</v>
          </cell>
          <cell r="E105">
            <v>147.02400000000003</v>
          </cell>
          <cell r="F105">
            <v>0</v>
          </cell>
          <cell r="G105">
            <v>0</v>
          </cell>
          <cell r="H105">
            <v>0</v>
          </cell>
          <cell r="L105" t="str">
            <v>I1018</v>
          </cell>
          <cell r="M105" t="str">
            <v>Ayudante Hormigon</v>
          </cell>
          <cell r="N105" t="str">
            <v>hs</v>
          </cell>
          <cell r="O105">
            <v>147.02400000000003</v>
          </cell>
          <cell r="P105">
            <v>682.46722559999989</v>
          </cell>
          <cell r="Q105">
            <v>100339.06137661441</v>
          </cell>
          <cell r="R105">
            <v>0</v>
          </cell>
          <cell r="V105" t="str">
            <v>I1018</v>
          </cell>
          <cell r="W105" t="str">
            <v>Ayudante Hormigon</v>
          </cell>
          <cell r="X105" t="str">
            <v>hs</v>
          </cell>
          <cell r="Y105">
            <v>147.02400000000003</v>
          </cell>
          <cell r="Z105">
            <v>0</v>
          </cell>
          <cell r="AA105">
            <v>0</v>
          </cell>
          <cell r="AB105">
            <v>0</v>
          </cell>
        </row>
        <row r="106">
          <cell r="B106" t="str">
            <v>I1311</v>
          </cell>
          <cell r="C106" t="str">
            <v>Maquinista</v>
          </cell>
          <cell r="D106" t="str">
            <v>hs</v>
          </cell>
          <cell r="E106">
            <v>24</v>
          </cell>
          <cell r="F106">
            <v>0</v>
          </cell>
          <cell r="G106">
            <v>0</v>
          </cell>
          <cell r="H106">
            <v>0</v>
          </cell>
          <cell r="L106" t="str">
            <v>I1311</v>
          </cell>
          <cell r="M106" t="str">
            <v>Maquinista</v>
          </cell>
          <cell r="N106" t="str">
            <v>hs</v>
          </cell>
          <cell r="O106">
            <v>24</v>
          </cell>
          <cell r="P106">
            <v>867.39470400000005</v>
          </cell>
          <cell r="Q106">
            <v>20817.472895999999</v>
          </cell>
          <cell r="R106">
            <v>0</v>
          </cell>
          <cell r="V106" t="str">
            <v>I1311</v>
          </cell>
          <cell r="W106" t="str">
            <v>Maquinista</v>
          </cell>
          <cell r="X106" t="str">
            <v>hs</v>
          </cell>
          <cell r="Y106">
            <v>24</v>
          </cell>
          <cell r="Z106">
            <v>0</v>
          </cell>
          <cell r="AA106">
            <v>0</v>
          </cell>
          <cell r="AB106">
            <v>0</v>
          </cell>
        </row>
        <row r="107">
          <cell r="B107" t="str">
            <v>I1004</v>
          </cell>
          <cell r="C107" t="str">
            <v>Oficial</v>
          </cell>
          <cell r="D107" t="str">
            <v>hs</v>
          </cell>
          <cell r="E107">
            <v>56.936959999999999</v>
          </cell>
          <cell r="F107">
            <v>0</v>
          </cell>
          <cell r="G107">
            <v>0</v>
          </cell>
          <cell r="H107">
            <v>0</v>
          </cell>
          <cell r="L107" t="str">
            <v>I1004</v>
          </cell>
          <cell r="M107" t="str">
            <v>Oficial</v>
          </cell>
          <cell r="N107" t="str">
            <v>hs</v>
          </cell>
          <cell r="O107">
            <v>56.936959999999999</v>
          </cell>
          <cell r="P107">
            <v>671.90166399999998</v>
          </cell>
          <cell r="Q107">
            <v>38256.03816710144</v>
          </cell>
          <cell r="R107">
            <v>0</v>
          </cell>
          <cell r="V107" t="str">
            <v>I1004</v>
          </cell>
          <cell r="W107" t="str">
            <v>Oficial</v>
          </cell>
          <cell r="X107" t="str">
            <v>hs</v>
          </cell>
          <cell r="Y107">
            <v>56.936959999999999</v>
          </cell>
          <cell r="Z107">
            <v>0</v>
          </cell>
          <cell r="AA107">
            <v>0</v>
          </cell>
          <cell r="AB107">
            <v>0</v>
          </cell>
        </row>
        <row r="108">
          <cell r="B108" t="str">
            <v>I1016</v>
          </cell>
          <cell r="C108" t="str">
            <v>Oficial Especializado</v>
          </cell>
          <cell r="D108" t="str">
            <v>hs</v>
          </cell>
          <cell r="E108">
            <v>40</v>
          </cell>
          <cell r="F108">
            <v>0</v>
          </cell>
          <cell r="G108">
            <v>0</v>
          </cell>
          <cell r="H108">
            <v>0</v>
          </cell>
          <cell r="L108" t="str">
            <v>I1016</v>
          </cell>
          <cell r="M108" t="str">
            <v>Oficial Especializado</v>
          </cell>
          <cell r="N108" t="str">
            <v>hs</v>
          </cell>
          <cell r="O108">
            <v>40</v>
          </cell>
          <cell r="P108">
            <v>788.54063999999994</v>
          </cell>
          <cell r="Q108">
            <v>31541.625599999999</v>
          </cell>
          <cell r="R108">
            <v>0</v>
          </cell>
          <cell r="V108" t="str">
            <v>I1016</v>
          </cell>
          <cell r="W108" t="str">
            <v>Oficial Especializado</v>
          </cell>
          <cell r="X108" t="str">
            <v>hs</v>
          </cell>
          <cell r="Y108">
            <v>40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I1017</v>
          </cell>
          <cell r="C109" t="str">
            <v>Oficial Hormigon</v>
          </cell>
          <cell r="D109" t="str">
            <v>hs</v>
          </cell>
          <cell r="E109">
            <v>147.02400000000003</v>
          </cell>
          <cell r="F109">
            <v>0</v>
          </cell>
          <cell r="G109">
            <v>0</v>
          </cell>
          <cell r="H109">
            <v>0</v>
          </cell>
          <cell r="L109" t="str">
            <v>I1017</v>
          </cell>
          <cell r="M109" t="str">
            <v>Oficial Hormigon</v>
          </cell>
          <cell r="N109" t="str">
            <v>hs</v>
          </cell>
          <cell r="O109">
            <v>147.02400000000003</v>
          </cell>
          <cell r="P109">
            <v>806.2819968</v>
          </cell>
          <cell r="Q109">
            <v>118542.80429752322</v>
          </cell>
          <cell r="R109">
            <v>0</v>
          </cell>
          <cell r="V109" t="str">
            <v>I1017</v>
          </cell>
          <cell r="W109" t="str">
            <v>Oficial Hormigon</v>
          </cell>
          <cell r="X109" t="str">
            <v>hs</v>
          </cell>
          <cell r="Y109">
            <v>147.02400000000003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03-T2938</v>
          </cell>
          <cell r="C110" t="str">
            <v>Equipos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L110" t="str">
            <v>03-T2938</v>
          </cell>
          <cell r="M110" t="str">
            <v>Equipos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V110" t="str">
            <v>03-T2938</v>
          </cell>
          <cell r="W110" t="str">
            <v>Equipos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29248.295999999995</v>
          </cell>
        </row>
        <row r="111">
          <cell r="B111" t="str">
            <v>I1310</v>
          </cell>
          <cell r="C111" t="str">
            <v>Bobcat</v>
          </cell>
          <cell r="D111" t="str">
            <v>hs</v>
          </cell>
          <cell r="E111">
            <v>24</v>
          </cell>
          <cell r="F111">
            <v>0</v>
          </cell>
          <cell r="G111">
            <v>0</v>
          </cell>
          <cell r="H111">
            <v>0</v>
          </cell>
          <cell r="L111" t="str">
            <v>I1310</v>
          </cell>
          <cell r="M111" t="str">
            <v>Bobcat</v>
          </cell>
          <cell r="N111" t="str">
            <v>hs</v>
          </cell>
          <cell r="O111">
            <v>24</v>
          </cell>
          <cell r="P111">
            <v>0</v>
          </cell>
          <cell r="Q111">
            <v>0</v>
          </cell>
          <cell r="R111">
            <v>0</v>
          </cell>
          <cell r="V111" t="str">
            <v>I1310</v>
          </cell>
          <cell r="W111" t="str">
            <v>Bobcat</v>
          </cell>
          <cell r="X111" t="str">
            <v>hs</v>
          </cell>
          <cell r="Y111">
            <v>24</v>
          </cell>
          <cell r="Z111">
            <v>1218.6789999999999</v>
          </cell>
          <cell r="AA111">
            <v>29248.295999999995</v>
          </cell>
          <cell r="AB111">
            <v>0</v>
          </cell>
        </row>
        <row r="112">
          <cell r="B112" t="str">
            <v>04-T2938</v>
          </cell>
          <cell r="C112" t="str">
            <v>Subcontratos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6818.6160000000018</v>
          </cell>
          <cell r="L112" t="str">
            <v>04-T2938</v>
          </cell>
          <cell r="M112" t="str">
            <v>Subcontratos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23826</v>
          </cell>
          <cell r="V112" t="str">
            <v>04-T2938</v>
          </cell>
          <cell r="W112" t="str">
            <v>Subcontratos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 t="str">
            <v>I1493</v>
          </cell>
          <cell r="C113" t="str">
            <v>Procesado de hierro en taller, (No incluye el costo del hierro)</v>
          </cell>
          <cell r="D113" t="str">
            <v>kg</v>
          </cell>
          <cell r="E113">
            <v>114</v>
          </cell>
          <cell r="F113">
            <v>0</v>
          </cell>
          <cell r="G113">
            <v>0</v>
          </cell>
          <cell r="H113">
            <v>0</v>
          </cell>
          <cell r="L113" t="str">
            <v>I1493</v>
          </cell>
          <cell r="M113" t="str">
            <v>Procesado de hierro en taller, (No incluye el costo del hierro)</v>
          </cell>
          <cell r="N113" t="str">
            <v>kg</v>
          </cell>
          <cell r="O113">
            <v>114</v>
          </cell>
          <cell r="P113">
            <v>209</v>
          </cell>
          <cell r="Q113">
            <v>23826</v>
          </cell>
          <cell r="R113">
            <v>0</v>
          </cell>
          <cell r="V113" t="str">
            <v>I1493</v>
          </cell>
          <cell r="W113" t="str">
            <v>Procesado de hierro en taller, (No incluye el costo del hierro)</v>
          </cell>
          <cell r="X113" t="str">
            <v>kg</v>
          </cell>
          <cell r="Y113">
            <v>114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 t="str">
            <v>I1314</v>
          </cell>
          <cell r="C114" t="str">
            <v>Servicio De Bombeado con Pluma</v>
          </cell>
          <cell r="D114" t="str">
            <v>m3</v>
          </cell>
          <cell r="E114">
            <v>6.3504000000000014</v>
          </cell>
          <cell r="F114">
            <v>415</v>
          </cell>
          <cell r="G114">
            <v>2635.4160000000006</v>
          </cell>
          <cell r="H114">
            <v>0</v>
          </cell>
          <cell r="L114" t="str">
            <v>I1314</v>
          </cell>
          <cell r="M114" t="str">
            <v>Servicio De Bombeado con Pluma</v>
          </cell>
          <cell r="N114" t="str">
            <v>m3</v>
          </cell>
          <cell r="O114">
            <v>6.3504000000000014</v>
          </cell>
          <cell r="P114">
            <v>0</v>
          </cell>
          <cell r="Q114">
            <v>0</v>
          </cell>
          <cell r="R114">
            <v>0</v>
          </cell>
          <cell r="V114" t="str">
            <v>I1314</v>
          </cell>
          <cell r="W114" t="str">
            <v>Servicio De Bombeado con Pluma</v>
          </cell>
          <cell r="X114" t="str">
            <v>m3</v>
          </cell>
          <cell r="Y114">
            <v>6.3504000000000014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I1315</v>
          </cell>
          <cell r="C115" t="str">
            <v>Traslado De Bomba con Pluma</v>
          </cell>
          <cell r="D115" t="str">
            <v>u</v>
          </cell>
          <cell r="E115">
            <v>0.10080000000000001</v>
          </cell>
          <cell r="F115">
            <v>41500</v>
          </cell>
          <cell r="G115">
            <v>4183.2000000000007</v>
          </cell>
          <cell r="H115">
            <v>0</v>
          </cell>
          <cell r="L115" t="str">
            <v>I1315</v>
          </cell>
          <cell r="M115" t="str">
            <v>Traslado De Bomba con Pluma</v>
          </cell>
          <cell r="N115" t="str">
            <v>u</v>
          </cell>
          <cell r="O115">
            <v>0.10080000000000001</v>
          </cell>
          <cell r="P115">
            <v>0</v>
          </cell>
          <cell r="Q115">
            <v>0</v>
          </cell>
          <cell r="R115">
            <v>0</v>
          </cell>
          <cell r="V115" t="str">
            <v>I1315</v>
          </cell>
          <cell r="W115" t="str">
            <v>Traslado De Bomba con Pluma</v>
          </cell>
          <cell r="X115" t="str">
            <v>u</v>
          </cell>
          <cell r="Y115">
            <v>0.10080000000000001</v>
          </cell>
          <cell r="Z115">
            <v>0</v>
          </cell>
          <cell r="AA115">
            <v>0</v>
          </cell>
          <cell r="AB115">
            <v>0</v>
          </cell>
        </row>
        <row r="118">
          <cell r="B118" t="str">
            <v>3.5.3.6</v>
          </cell>
          <cell r="C118" t="str">
            <v>Cañeros Troncales de Reserva para los Sistemas de Electrificación (PEAD 2x160mm)</v>
          </cell>
          <cell r="D118" t="str">
            <v>ml</v>
          </cell>
          <cell r="E118">
            <v>0</v>
          </cell>
          <cell r="F118">
            <v>0</v>
          </cell>
          <cell r="G118">
            <v>0</v>
          </cell>
          <cell r="H118">
            <v>2186.76035</v>
          </cell>
          <cell r="I118">
            <v>2186.76035</v>
          </cell>
          <cell r="J118">
            <v>8.0717767333769773E-4</v>
          </cell>
          <cell r="L118" t="str">
            <v>3.5.3.6</v>
          </cell>
          <cell r="M118" t="str">
            <v>Cañeros Troncales de Reserva para los Sistemas de Electrificación (PEAD 2x160mm)</v>
          </cell>
          <cell r="N118" t="str">
            <v>ml</v>
          </cell>
          <cell r="O118">
            <v>0</v>
          </cell>
          <cell r="P118">
            <v>0</v>
          </cell>
          <cell r="Q118">
            <v>0</v>
          </cell>
          <cell r="R118">
            <v>2638.0003751679997</v>
          </cell>
          <cell r="S118">
            <v>2638.0003751679997</v>
          </cell>
          <cell r="T118">
            <v>1.8081280983472615E-3</v>
          </cell>
          <cell r="V118" t="str">
            <v>3.5.3.6</v>
          </cell>
          <cell r="W118" t="str">
            <v>Cañeros Troncales de Reserva para los Sistemas de Electrificación (PEAD 2x160mm)</v>
          </cell>
          <cell r="X118" t="str">
            <v>ml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B119" t="str">
            <v>01-T2517</v>
          </cell>
          <cell r="C119" t="str">
            <v>Materiales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2186.76035</v>
          </cell>
          <cell r="L119" t="str">
            <v>01-T2517</v>
          </cell>
          <cell r="M119" t="str">
            <v>Materiales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V119" t="str">
            <v>01-T2517</v>
          </cell>
          <cell r="W119" t="str">
            <v>Materiales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I1908</v>
          </cell>
          <cell r="C120" t="str">
            <v>Caño PVC 160 mm x 4 mts con Oring</v>
          </cell>
          <cell r="D120" t="str">
            <v>u</v>
          </cell>
          <cell r="E120">
            <v>0.5</v>
          </cell>
          <cell r="F120">
            <v>4373.5207</v>
          </cell>
          <cell r="G120">
            <v>2186.76035</v>
          </cell>
          <cell r="H120">
            <v>0</v>
          </cell>
          <cell r="L120" t="str">
            <v>I1908</v>
          </cell>
          <cell r="M120" t="str">
            <v>Caño PVC 160 mm x 4 mts con Oring</v>
          </cell>
          <cell r="N120" t="str">
            <v>u</v>
          </cell>
          <cell r="O120">
            <v>0.5</v>
          </cell>
          <cell r="P120">
            <v>0</v>
          </cell>
          <cell r="Q120">
            <v>0</v>
          </cell>
          <cell r="R120">
            <v>0</v>
          </cell>
          <cell r="V120" t="str">
            <v>I1908</v>
          </cell>
          <cell r="W120" t="str">
            <v>Caño PVC 160 mm x 4 mts con Oring</v>
          </cell>
          <cell r="X120" t="str">
            <v>u</v>
          </cell>
          <cell r="Y120">
            <v>0.5</v>
          </cell>
          <cell r="Z120">
            <v>0</v>
          </cell>
          <cell r="AA120">
            <v>0</v>
          </cell>
          <cell r="AB120">
            <v>0</v>
          </cell>
        </row>
        <row r="121">
          <cell r="B121" t="str">
            <v>02-T2517</v>
          </cell>
          <cell r="C121" t="str">
            <v>Mano de Obra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L121" t="str">
            <v>02-T2517</v>
          </cell>
          <cell r="M121" t="str">
            <v>Mano de Obra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873.55804876799994</v>
          </cell>
          <cell r="V121" t="str">
            <v>02-T2517</v>
          </cell>
          <cell r="W121" t="str">
            <v>Mano de Obra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 t="str">
            <v>I1005</v>
          </cell>
          <cell r="C122" t="str">
            <v>Ayudante</v>
          </cell>
          <cell r="D122" t="str">
            <v>hs</v>
          </cell>
          <cell r="E122">
            <v>1.536</v>
          </cell>
          <cell r="F122">
            <v>0</v>
          </cell>
          <cell r="G122">
            <v>0</v>
          </cell>
          <cell r="H122">
            <v>0</v>
          </cell>
          <cell r="L122" t="str">
            <v>I1005</v>
          </cell>
          <cell r="M122" t="str">
            <v>Ayudante</v>
          </cell>
          <cell r="N122" t="str">
            <v>hs</v>
          </cell>
          <cell r="O122">
            <v>1.536</v>
          </cell>
          <cell r="P122">
            <v>568.72268799999995</v>
          </cell>
          <cell r="Q122">
            <v>873.55804876799994</v>
          </cell>
          <cell r="R122">
            <v>0</v>
          </cell>
          <cell r="V122" t="str">
            <v>I1005</v>
          </cell>
          <cell r="W122" t="str">
            <v>Ayudante</v>
          </cell>
          <cell r="X122" t="str">
            <v>hs</v>
          </cell>
          <cell r="Y122">
            <v>1.536</v>
          </cell>
          <cell r="Z122">
            <v>0</v>
          </cell>
          <cell r="AA122">
            <v>0</v>
          </cell>
          <cell r="AB122">
            <v>0</v>
          </cell>
        </row>
        <row r="123">
          <cell r="B123" t="str">
            <v>04-T2517</v>
          </cell>
          <cell r="C123" t="str">
            <v>Subcontratos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L123" t="str">
            <v>04-T2517</v>
          </cell>
          <cell r="M123" t="str">
            <v>Subcontratos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1764.4423264</v>
          </cell>
          <cell r="V123" t="str">
            <v>04-T2517</v>
          </cell>
          <cell r="W123" t="str">
            <v>Subcontratos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B124" t="str">
            <v>I1937</v>
          </cell>
          <cell r="C124" t="str">
            <v>Ayudante Electricista</v>
          </cell>
          <cell r="D124" t="str">
            <v>hs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L124" t="str">
            <v>I1937</v>
          </cell>
          <cell r="M124" t="str">
            <v>Ayudante Electricista</v>
          </cell>
          <cell r="N124" t="str">
            <v>hs</v>
          </cell>
          <cell r="O124">
            <v>1</v>
          </cell>
          <cell r="P124">
            <v>739.33949439999992</v>
          </cell>
          <cell r="Q124">
            <v>739.33949439999992</v>
          </cell>
          <cell r="R124">
            <v>0</v>
          </cell>
          <cell r="V124" t="str">
            <v>I1937</v>
          </cell>
          <cell r="W124" t="str">
            <v>Ayudante Electricista</v>
          </cell>
          <cell r="X124" t="str">
            <v>hs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</row>
        <row r="125">
          <cell r="B125" t="str">
            <v>I1936</v>
          </cell>
          <cell r="C125" t="str">
            <v>Oficial Electricista</v>
          </cell>
          <cell r="D125" t="str">
            <v>hs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L125" t="str">
            <v>I1936</v>
          </cell>
          <cell r="M125" t="str">
            <v>Oficial Electricista</v>
          </cell>
          <cell r="N125" t="str">
            <v>hs</v>
          </cell>
          <cell r="O125">
            <v>1</v>
          </cell>
          <cell r="P125">
            <v>1025.102832</v>
          </cell>
          <cell r="Q125">
            <v>1025.102832</v>
          </cell>
          <cell r="R125">
            <v>0</v>
          </cell>
          <cell r="V125" t="str">
            <v>I1936</v>
          </cell>
          <cell r="W125" t="str">
            <v>Oficial Electricista</v>
          </cell>
          <cell r="X125" t="str">
            <v>hs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</row>
        <row r="128">
          <cell r="B128" t="str">
            <v>3.5.7.2</v>
          </cell>
          <cell r="C128" t="str">
            <v>Sistema de CCTV</v>
          </cell>
          <cell r="D128" t="str">
            <v>gl</v>
          </cell>
          <cell r="E128">
            <v>1</v>
          </cell>
          <cell r="F128">
            <v>0</v>
          </cell>
          <cell r="G128">
            <v>0</v>
          </cell>
          <cell r="H128">
            <v>1091731.9048544604</v>
          </cell>
          <cell r="I128">
            <v>1091731.9048544604</v>
          </cell>
          <cell r="J128">
            <v>0.40298042667041961</v>
          </cell>
          <cell r="L128" t="str">
            <v>3.5.7.2</v>
          </cell>
          <cell r="M128" t="str">
            <v>Sistema de CCTV</v>
          </cell>
          <cell r="N128" t="str">
            <v>gl</v>
          </cell>
          <cell r="O128">
            <v>1</v>
          </cell>
          <cell r="P128">
            <v>0</v>
          </cell>
          <cell r="Q128">
            <v>0</v>
          </cell>
          <cell r="R128">
            <v>527831.81071201537</v>
          </cell>
          <cell r="S128">
            <v>527831.81071201537</v>
          </cell>
          <cell r="T128">
            <v>0.36178445504926371</v>
          </cell>
          <cell r="V128" t="str">
            <v>3.5.7.2</v>
          </cell>
          <cell r="W128" t="str">
            <v>Sistema de CCTV</v>
          </cell>
          <cell r="X128" t="str">
            <v>gl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B129">
            <v>0</v>
          </cell>
          <cell r="C129" t="str">
            <v>Materiales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1091731.9048544604</v>
          </cell>
          <cell r="L129">
            <v>0</v>
          </cell>
          <cell r="M129" t="str">
            <v>Materiales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V129">
            <v>0</v>
          </cell>
          <cell r="W129" t="str">
            <v>Materiales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I2391</v>
          </cell>
          <cell r="C130" t="str">
            <v xml:space="preserve">Tendidos de Circuitos para Sistema de CCTV - FTP AWG24 Cat. 6 </v>
          </cell>
          <cell r="D130" t="str">
            <v>ml</v>
          </cell>
          <cell r="E130">
            <v>900</v>
          </cell>
          <cell r="F130">
            <v>40.075870478254977</v>
          </cell>
          <cell r="G130">
            <v>36068.283430429481</v>
          </cell>
          <cell r="H130">
            <v>0</v>
          </cell>
          <cell r="L130" t="str">
            <v>I2391</v>
          </cell>
          <cell r="M130" t="str">
            <v xml:space="preserve">Tendidos de Circuitos para Sistema de CCTV - FTP AWG24 Cat. 6 </v>
          </cell>
          <cell r="N130" t="str">
            <v>ml</v>
          </cell>
          <cell r="O130">
            <v>900</v>
          </cell>
          <cell r="P130">
            <v>0</v>
          </cell>
          <cell r="Q130">
            <v>0</v>
          </cell>
          <cell r="R130">
            <v>0</v>
          </cell>
          <cell r="V130" t="str">
            <v>I2391</v>
          </cell>
          <cell r="W130" t="str">
            <v xml:space="preserve">Tendidos de Circuitos para Sistema de CCTV - FTP AWG24 Cat. 6 </v>
          </cell>
          <cell r="X130" t="str">
            <v>ml</v>
          </cell>
          <cell r="Y130">
            <v>900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 t="str">
            <v>I2536</v>
          </cell>
          <cell r="C131" t="str">
            <v>Cámara CCTV IP tipo Bullet Varifocales Motorizadas (Dahua "DH-IPC-HFW5231E-Z5E")</v>
          </cell>
          <cell r="D131" t="str">
            <v>u</v>
          </cell>
          <cell r="E131">
            <v>12</v>
          </cell>
          <cell r="F131">
            <v>44879.625</v>
          </cell>
          <cell r="G131">
            <v>538555.5</v>
          </cell>
          <cell r="H131">
            <v>0</v>
          </cell>
          <cell r="L131" t="str">
            <v>I2536</v>
          </cell>
          <cell r="M131" t="str">
            <v>Cámara CCTV IP tipo Bullet Varifocales Motorizadas (Dahua "DH-IPC-HFW5231E-Z5E")</v>
          </cell>
          <cell r="N131" t="str">
            <v>u</v>
          </cell>
          <cell r="O131">
            <v>12</v>
          </cell>
          <cell r="P131">
            <v>0</v>
          </cell>
          <cell r="Q131">
            <v>0</v>
          </cell>
          <cell r="R131">
            <v>0</v>
          </cell>
          <cell r="V131" t="str">
            <v>I2536</v>
          </cell>
          <cell r="W131" t="str">
            <v>Cámara CCTV IP tipo Bullet Varifocales Motorizadas (Dahua "DH-IPC-HFW5231E-Z5E")</v>
          </cell>
          <cell r="X131" t="str">
            <v>u</v>
          </cell>
          <cell r="Y131">
            <v>12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 t="str">
            <v>I2257</v>
          </cell>
          <cell r="C132" t="str">
            <v>Cámara CCTV IP tipo Domo fijo antivandálicas-( Dahua "DH-IPC-HDBW5431E-ZE")</v>
          </cell>
          <cell r="D132" t="str">
            <v>u</v>
          </cell>
          <cell r="E132">
            <v>5</v>
          </cell>
          <cell r="F132">
            <v>48115.384615384661</v>
          </cell>
          <cell r="G132">
            <v>240576.9230769233</v>
          </cell>
          <cell r="H132">
            <v>0</v>
          </cell>
          <cell r="L132" t="str">
            <v>I2257</v>
          </cell>
          <cell r="M132" t="str">
            <v>Cámara CCTV IP tipo Domo fijo antivandálicas-( Dahua "DH-IPC-HDBW5431E-ZE")</v>
          </cell>
          <cell r="N132" t="str">
            <v>u</v>
          </cell>
          <cell r="O132">
            <v>5</v>
          </cell>
          <cell r="P132">
            <v>0</v>
          </cell>
          <cell r="Q132">
            <v>0</v>
          </cell>
          <cell r="R132">
            <v>0</v>
          </cell>
          <cell r="V132" t="str">
            <v>I2257</v>
          </cell>
          <cell r="W132" t="str">
            <v>Cámara CCTV IP tipo Domo fijo antivandálicas-( Dahua "DH-IPC-HDBW5431E-ZE")</v>
          </cell>
          <cell r="X132" t="str">
            <v>u</v>
          </cell>
          <cell r="Y132">
            <v>5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 t="str">
            <v>I2786</v>
          </cell>
          <cell r="C133" t="str">
            <v>Equipo de Grabación NVR (CCTV) + discos rígidos  - (DHI-NVR4432-4KS2) (2x6TB)</v>
          </cell>
          <cell r="D133" t="str">
            <v>u</v>
          </cell>
          <cell r="E133">
            <v>1</v>
          </cell>
          <cell r="F133">
            <v>156375</v>
          </cell>
          <cell r="G133">
            <v>156375</v>
          </cell>
          <cell r="H133">
            <v>0</v>
          </cell>
          <cell r="L133" t="str">
            <v>I2786</v>
          </cell>
          <cell r="M133" t="str">
            <v>Equipo de Grabación NVR (CCTV) + discos rígidos  - (DHI-NVR4432-4KS2) (2x6TB)</v>
          </cell>
          <cell r="N133" t="str">
            <v>u</v>
          </cell>
          <cell r="O133">
            <v>1</v>
          </cell>
          <cell r="P133">
            <v>0</v>
          </cell>
          <cell r="Q133">
            <v>0</v>
          </cell>
          <cell r="R133">
            <v>0</v>
          </cell>
          <cell r="V133" t="str">
            <v>I2786</v>
          </cell>
          <cell r="W133" t="str">
            <v>Equipo de Grabación NVR (CCTV) + discos rígidos  - (DHI-NVR4432-4KS2) (2x6TB)</v>
          </cell>
          <cell r="X133" t="str">
            <v>u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 t="str">
            <v>I2550</v>
          </cell>
          <cell r="C134" t="str">
            <v>Switche CCTV 24 puertos PoE+ 382W + 2 P SFP Gigabit -   (Cisco SG350-28MP-K9)</v>
          </cell>
          <cell r="D134" t="str">
            <v>u</v>
          </cell>
          <cell r="E134">
            <v>1</v>
          </cell>
          <cell r="F134">
            <v>89172.727272727279</v>
          </cell>
          <cell r="G134">
            <v>89172.727272727279</v>
          </cell>
          <cell r="H134">
            <v>0</v>
          </cell>
          <cell r="L134" t="str">
            <v>I2550</v>
          </cell>
          <cell r="M134" t="str">
            <v>Switche CCTV 24 puertos PoE+ 382W + 2 P SFP Gigabit -   (Cisco SG350-28MP-K9)</v>
          </cell>
          <cell r="N134" t="str">
            <v>u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V134" t="str">
            <v>I2550</v>
          </cell>
          <cell r="W134" t="str">
            <v>Switche CCTV 24 puertos PoE+ 382W + 2 P SFP Gigabit -   (Cisco SG350-28MP-K9)</v>
          </cell>
          <cell r="X134" t="str">
            <v>u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 t="str">
            <v>I2759</v>
          </cell>
          <cell r="C135" t="str">
            <v>Monitor LED 24" Full HD - (Samsung S24f350FH)</v>
          </cell>
          <cell r="D135" t="str">
            <v>u</v>
          </cell>
          <cell r="E135">
            <v>1</v>
          </cell>
          <cell r="F135">
            <v>30983.471074380166</v>
          </cell>
          <cell r="G135">
            <v>30983.471074380166</v>
          </cell>
          <cell r="H135">
            <v>0</v>
          </cell>
          <cell r="L135" t="str">
            <v>I2759</v>
          </cell>
          <cell r="M135" t="str">
            <v>Monitor LED 24" Full HD - (Samsung S24f350FH)</v>
          </cell>
          <cell r="N135" t="str">
            <v>u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V135" t="str">
            <v>I2759</v>
          </cell>
          <cell r="W135" t="str">
            <v>Monitor LED 24" Full HD - (Samsung S24f350FH)</v>
          </cell>
          <cell r="X135" t="str">
            <v>u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>
            <v>0</v>
          </cell>
          <cell r="C136" t="str">
            <v>Subcontratos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L136">
            <v>0</v>
          </cell>
          <cell r="M136" t="str">
            <v>Subcontratos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527831.81071201537</v>
          </cell>
          <cell r="V136">
            <v>0</v>
          </cell>
          <cell r="W136" t="str">
            <v>Subcontratos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B137" t="str">
            <v>50% Mat</v>
          </cell>
          <cell r="C137" t="str">
            <v>Subcontrato MO Electrica</v>
          </cell>
          <cell r="D137" t="str">
            <v>gl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L137" t="str">
            <v>50% Mat</v>
          </cell>
          <cell r="M137" t="str">
            <v>Subcontrato MO Electrica</v>
          </cell>
          <cell r="N137" t="str">
            <v>gl</v>
          </cell>
          <cell r="O137">
            <v>1</v>
          </cell>
          <cell r="P137">
            <v>527831.81071201537</v>
          </cell>
          <cell r="Q137">
            <v>527831.81071201537</v>
          </cell>
          <cell r="R137">
            <v>0</v>
          </cell>
          <cell r="V137" t="str">
            <v>50% Mat</v>
          </cell>
          <cell r="W137" t="str">
            <v>Subcontrato MO Electrica</v>
          </cell>
          <cell r="X137" t="str">
            <v>gl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</row>
        <row r="140">
          <cell r="B140" t="str">
            <v>3.6.1.3</v>
          </cell>
          <cell r="C140" t="str">
            <v xml:space="preserve">Recambio de Chapas acanaladas galvanizadas por nuevas chapas acanaladas galvanizadas prepintadas Calibre Nº 25 - incluye babetas y cumbreras </v>
          </cell>
          <cell r="D140" t="str">
            <v>m2</v>
          </cell>
          <cell r="E140">
            <v>0</v>
          </cell>
          <cell r="F140">
            <v>0</v>
          </cell>
          <cell r="G140">
            <v>0</v>
          </cell>
          <cell r="H140">
            <v>2664.0733997560978</v>
          </cell>
          <cell r="I140">
            <v>2664.0733997560978</v>
          </cell>
          <cell r="J140">
            <v>9.8336361751573615E-4</v>
          </cell>
          <cell r="L140" t="str">
            <v>3.6.1.3</v>
          </cell>
          <cell r="M140" t="str">
            <v xml:space="preserve">Recambio de Chapas acanaladas galvanizadas por nuevas chapas acanaladas galvanizadas prepintadas Calibre Nº 25 - incluye babetas y cumbreras </v>
          </cell>
          <cell r="N140" t="str">
            <v>m2</v>
          </cell>
          <cell r="O140">
            <v>0</v>
          </cell>
          <cell r="P140">
            <v>0</v>
          </cell>
          <cell r="Q140">
            <v>0</v>
          </cell>
          <cell r="R140">
            <v>542.90533119999998</v>
          </cell>
          <cell r="S140">
            <v>542.90533119999998</v>
          </cell>
          <cell r="T140">
            <v>3.7211608964336508E-4</v>
          </cell>
          <cell r="V140" t="str">
            <v>3.6.1.3</v>
          </cell>
          <cell r="W140" t="str">
            <v xml:space="preserve">Recambio de Chapas acanaladas galvanizadas por nuevas chapas acanaladas galvanizadas prepintadas Calibre Nº 25 - incluye babetas y cumbreras </v>
          </cell>
          <cell r="X140" t="str">
            <v>m2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B141" t="str">
            <v>01-T3170</v>
          </cell>
          <cell r="C141" t="str">
            <v>Materiales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2664.0733997560978</v>
          </cell>
          <cell r="L141" t="str">
            <v>01-T3170</v>
          </cell>
          <cell r="M141" t="str">
            <v>Materiales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V141" t="str">
            <v>01-T3170</v>
          </cell>
          <cell r="W141" t="str">
            <v>Materiales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B142" t="str">
            <v>I3068</v>
          </cell>
          <cell r="C142" t="str">
            <v>Babeta s/teja</v>
          </cell>
          <cell r="D142" t="str">
            <v>ml</v>
          </cell>
          <cell r="E142">
            <v>0.25304878048780488</v>
          </cell>
          <cell r="F142">
            <v>477.27</v>
          </cell>
          <cell r="G142">
            <v>120.77259146341463</v>
          </cell>
          <cell r="H142">
            <v>0</v>
          </cell>
          <cell r="L142" t="str">
            <v>I3068</v>
          </cell>
          <cell r="M142" t="str">
            <v>Babeta s/teja</v>
          </cell>
          <cell r="N142" t="str">
            <v>ml</v>
          </cell>
          <cell r="O142">
            <v>0.25304878048780488</v>
          </cell>
          <cell r="P142">
            <v>0</v>
          </cell>
          <cell r="Q142">
            <v>0</v>
          </cell>
          <cell r="R142">
            <v>0</v>
          </cell>
          <cell r="V142" t="str">
            <v>I3068</v>
          </cell>
          <cell r="W142" t="str">
            <v>Babeta s/teja</v>
          </cell>
          <cell r="X142" t="str">
            <v>ml</v>
          </cell>
          <cell r="Y142">
            <v>0.25304878048780488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 t="str">
            <v>I2596</v>
          </cell>
          <cell r="C143" t="str">
            <v>Chapa acanalada prepintada</v>
          </cell>
          <cell r="D143" t="str">
            <v>m2</v>
          </cell>
          <cell r="E143">
            <v>1.1000000000000001</v>
          </cell>
          <cell r="F143">
            <v>2300.8263999999999</v>
          </cell>
          <cell r="G143">
            <v>2530.90904</v>
          </cell>
          <cell r="H143">
            <v>0</v>
          </cell>
          <cell r="L143" t="str">
            <v>I2596</v>
          </cell>
          <cell r="M143" t="str">
            <v>Chapa acanalada prepintada</v>
          </cell>
          <cell r="N143" t="str">
            <v>m2</v>
          </cell>
          <cell r="O143">
            <v>1.1000000000000001</v>
          </cell>
          <cell r="P143">
            <v>0</v>
          </cell>
          <cell r="Q143">
            <v>0</v>
          </cell>
          <cell r="R143">
            <v>0</v>
          </cell>
          <cell r="V143" t="str">
            <v>I2596</v>
          </cell>
          <cell r="W143" t="str">
            <v>Chapa acanalada prepintada</v>
          </cell>
          <cell r="X143" t="str">
            <v>m2</v>
          </cell>
          <cell r="Y143">
            <v>1.1000000000000001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 t="str">
            <v>I3069</v>
          </cell>
          <cell r="C144" t="str">
            <v>Cumbrera Chapa C25</v>
          </cell>
          <cell r="D144" t="str">
            <v>ml</v>
          </cell>
          <cell r="E144">
            <v>3.048780487804878E-2</v>
          </cell>
          <cell r="F144">
            <v>406.45</v>
          </cell>
          <cell r="G144">
            <v>12.391768292682926</v>
          </cell>
          <cell r="H144">
            <v>0</v>
          </cell>
          <cell r="L144" t="str">
            <v>I3069</v>
          </cell>
          <cell r="M144" t="str">
            <v>Cumbrera Chapa C25</v>
          </cell>
          <cell r="N144" t="str">
            <v>ml</v>
          </cell>
          <cell r="O144">
            <v>3.048780487804878E-2</v>
          </cell>
          <cell r="P144">
            <v>0</v>
          </cell>
          <cell r="Q144">
            <v>0</v>
          </cell>
          <cell r="R144">
            <v>0</v>
          </cell>
          <cell r="V144" t="str">
            <v>I3069</v>
          </cell>
          <cell r="W144" t="str">
            <v>Cumbrera Chapa C25</v>
          </cell>
          <cell r="X144" t="str">
            <v>ml</v>
          </cell>
          <cell r="Y144">
            <v>3.048780487804878E-2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 t="str">
            <v>02-T3170</v>
          </cell>
          <cell r="C145" t="str">
            <v>Mano de Obra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L145" t="str">
            <v>02-T3170</v>
          </cell>
          <cell r="M145" t="str">
            <v>Mano de Obra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542.90533119999998</v>
          </cell>
          <cell r="V145" t="str">
            <v>02-T3170</v>
          </cell>
          <cell r="W145" t="str">
            <v>Mano de Obra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 t="str">
            <v>I1005</v>
          </cell>
          <cell r="C146" t="str">
            <v>Ayudante</v>
          </cell>
          <cell r="D146" t="str">
            <v>hs</v>
          </cell>
          <cell r="E146">
            <v>0.4</v>
          </cell>
          <cell r="F146">
            <v>0</v>
          </cell>
          <cell r="G146">
            <v>0</v>
          </cell>
          <cell r="H146">
            <v>0</v>
          </cell>
          <cell r="L146" t="str">
            <v>I1005</v>
          </cell>
          <cell r="M146" t="str">
            <v>Ayudante</v>
          </cell>
          <cell r="N146" t="str">
            <v>hs</v>
          </cell>
          <cell r="O146">
            <v>0.4</v>
          </cell>
          <cell r="P146">
            <v>568.72268799999995</v>
          </cell>
          <cell r="Q146">
            <v>227.4890752</v>
          </cell>
          <cell r="R146">
            <v>0</v>
          </cell>
          <cell r="V146" t="str">
            <v>I1005</v>
          </cell>
          <cell r="W146" t="str">
            <v>Ayudante</v>
          </cell>
          <cell r="X146" t="str">
            <v>hs</v>
          </cell>
          <cell r="Y146">
            <v>0.4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 t="str">
            <v>I1016</v>
          </cell>
          <cell r="C147" t="str">
            <v>Oficial Especializado</v>
          </cell>
          <cell r="D147" t="str">
            <v>hs</v>
          </cell>
          <cell r="E147">
            <v>0.4</v>
          </cell>
          <cell r="F147">
            <v>0</v>
          </cell>
          <cell r="G147">
            <v>0</v>
          </cell>
          <cell r="H147">
            <v>0</v>
          </cell>
          <cell r="L147" t="str">
            <v>I1016</v>
          </cell>
          <cell r="M147" t="str">
            <v>Oficial Especializado</v>
          </cell>
          <cell r="N147" t="str">
            <v>hs</v>
          </cell>
          <cell r="O147">
            <v>0.4</v>
          </cell>
          <cell r="P147">
            <v>788.54063999999994</v>
          </cell>
          <cell r="Q147">
            <v>315.41625599999998</v>
          </cell>
          <cell r="R147">
            <v>0</v>
          </cell>
          <cell r="V147" t="str">
            <v>I1016</v>
          </cell>
          <cell r="W147" t="str">
            <v>Oficial Especializado</v>
          </cell>
          <cell r="X147" t="str">
            <v>hs</v>
          </cell>
          <cell r="Y147">
            <v>0.4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 t="str">
            <v>04-T3170</v>
          </cell>
          <cell r="C148" t="str">
            <v>Subcontratos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L148" t="str">
            <v>04-T3170</v>
          </cell>
          <cell r="M148" t="str">
            <v>Subcontratos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V148" t="str">
            <v>04-T3170</v>
          </cell>
          <cell r="W148" t="str">
            <v>Subcontratos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I1537</v>
          </cell>
          <cell r="C149" t="str">
            <v>Alquiler Andamios 2 Cuerpos 2 Tablones + Entrega En C.a.b.a</v>
          </cell>
          <cell r="D149" t="str">
            <v>día</v>
          </cell>
          <cell r="E149">
            <v>4.3478260869565216E-2</v>
          </cell>
          <cell r="F149">
            <v>0</v>
          </cell>
          <cell r="G149">
            <v>0</v>
          </cell>
          <cell r="H149">
            <v>0</v>
          </cell>
          <cell r="L149" t="str">
            <v>I1537</v>
          </cell>
          <cell r="M149" t="str">
            <v>Alquiler Andamios 2 Cuerpos 2 Tablones + Entrega En C.a.b.a</v>
          </cell>
          <cell r="N149" t="str">
            <v>día</v>
          </cell>
          <cell r="O149">
            <v>4.3478260869565216E-2</v>
          </cell>
          <cell r="P149">
            <v>0</v>
          </cell>
          <cell r="Q149">
            <v>0</v>
          </cell>
          <cell r="R149">
            <v>0</v>
          </cell>
          <cell r="V149" t="str">
            <v>I1537</v>
          </cell>
          <cell r="W149" t="str">
            <v>Alquiler Andamios 2 Cuerpos 2 Tablones + Entrega En C.a.b.a</v>
          </cell>
          <cell r="X149" t="str">
            <v>día</v>
          </cell>
          <cell r="Y149">
            <v>4.3478260869565216E-2</v>
          </cell>
          <cell r="Z149">
            <v>0</v>
          </cell>
          <cell r="AA149">
            <v>0</v>
          </cell>
          <cell r="AB149">
            <v>0</v>
          </cell>
        </row>
        <row r="152">
          <cell r="B152" t="str">
            <v>3.7.2.4</v>
          </cell>
          <cell r="C152" t="str">
            <v xml:space="preserve">Provisión e instalación de losetas premoldeadas </v>
          </cell>
          <cell r="D152" t="str">
            <v>m2</v>
          </cell>
          <cell r="E152">
            <v>0</v>
          </cell>
          <cell r="F152">
            <v>0</v>
          </cell>
          <cell r="G152">
            <v>0</v>
          </cell>
          <cell r="H152">
            <v>35672.886791234545</v>
          </cell>
          <cell r="I152">
            <v>35672.886791234545</v>
          </cell>
          <cell r="J152">
            <v>1.31675872764877E-2</v>
          </cell>
          <cell r="L152" t="str">
            <v>3.7.2.4</v>
          </cell>
          <cell r="M152" t="str">
            <v xml:space="preserve">Provisión e instalación de losetas premoldeadas </v>
          </cell>
          <cell r="N152" t="str">
            <v>m2</v>
          </cell>
          <cell r="O152">
            <v>0</v>
          </cell>
          <cell r="P152">
            <v>0</v>
          </cell>
          <cell r="Q152">
            <v>0</v>
          </cell>
          <cell r="R152">
            <v>3404.1037873656619</v>
          </cell>
          <cell r="S152">
            <v>3404.1037873656619</v>
          </cell>
          <cell r="T152">
            <v>2.3332277605283523E-3</v>
          </cell>
          <cell r="V152" t="str">
            <v>3.7.2.4</v>
          </cell>
          <cell r="W152" t="str">
            <v xml:space="preserve">Provisión e instalación de losetas premoldeadas </v>
          </cell>
          <cell r="X152" t="str">
            <v>m2</v>
          </cell>
          <cell r="Y152">
            <v>0</v>
          </cell>
          <cell r="Z152">
            <v>0</v>
          </cell>
          <cell r="AA152">
            <v>0</v>
          </cell>
          <cell r="AB152">
            <v>2520.0524246395807</v>
          </cell>
          <cell r="AC152">
            <v>2520.0524246395807</v>
          </cell>
          <cell r="AD152">
            <v>7.9325887230732611E-2</v>
          </cell>
        </row>
        <row r="153">
          <cell r="B153" t="str">
            <v>01-T3172</v>
          </cell>
          <cell r="C153" t="str">
            <v>Materiales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35016.055045871559</v>
          </cell>
          <cell r="L153" t="str">
            <v>01-T3172</v>
          </cell>
          <cell r="M153" t="str">
            <v>Materiales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V153" t="str">
            <v>01-T3172</v>
          </cell>
          <cell r="W153" t="str">
            <v>Materiales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 t="str">
            <v>I2763</v>
          </cell>
          <cell r="C154" t="str">
            <v>Losetas para Paso a Nivel 1,15 x 0,38 x 0,15</v>
          </cell>
          <cell r="D154" t="str">
            <v>u</v>
          </cell>
          <cell r="E154">
            <v>0.45</v>
          </cell>
          <cell r="F154">
            <v>35000</v>
          </cell>
          <cell r="G154">
            <v>15750</v>
          </cell>
          <cell r="H154">
            <v>0</v>
          </cell>
          <cell r="L154" t="str">
            <v>I2763</v>
          </cell>
          <cell r="M154" t="str">
            <v>Losetas para Paso a Nivel 1,15 x 0,38 x 0,15</v>
          </cell>
          <cell r="N154" t="str">
            <v>u</v>
          </cell>
          <cell r="O154">
            <v>0.45</v>
          </cell>
          <cell r="P154">
            <v>0</v>
          </cell>
          <cell r="Q154">
            <v>0</v>
          </cell>
          <cell r="R154">
            <v>0</v>
          </cell>
          <cell r="V154" t="str">
            <v>I2763</v>
          </cell>
          <cell r="W154" t="str">
            <v>Losetas para Paso a Nivel 1,15 x 0,38 x 0,15</v>
          </cell>
          <cell r="X154" t="str">
            <v>u</v>
          </cell>
          <cell r="Y154">
            <v>0.45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I2762</v>
          </cell>
          <cell r="C155" t="str">
            <v>Losetas para Paso a Nivel 1,15 x 0,78 x 0,15</v>
          </cell>
          <cell r="D155" t="str">
            <v>u</v>
          </cell>
          <cell r="E155">
            <v>0.55045871559633031</v>
          </cell>
          <cell r="F155">
            <v>35000</v>
          </cell>
          <cell r="G155">
            <v>19266.055045871562</v>
          </cell>
          <cell r="H155">
            <v>0</v>
          </cell>
          <cell r="L155" t="str">
            <v>I2762</v>
          </cell>
          <cell r="M155" t="str">
            <v>Losetas para Paso a Nivel 1,15 x 0,78 x 0,15</v>
          </cell>
          <cell r="N155" t="str">
            <v>u</v>
          </cell>
          <cell r="O155">
            <v>0.55045871559633031</v>
          </cell>
          <cell r="P155">
            <v>0</v>
          </cell>
          <cell r="Q155">
            <v>0</v>
          </cell>
          <cell r="R155">
            <v>0</v>
          </cell>
          <cell r="V155" t="str">
            <v>I2762</v>
          </cell>
          <cell r="W155" t="str">
            <v>Losetas para Paso a Nivel 1,15 x 0,78 x 0,15</v>
          </cell>
          <cell r="X155" t="str">
            <v>u</v>
          </cell>
          <cell r="Y155">
            <v>0.55045871559633031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 t="str">
            <v>02-T3172</v>
          </cell>
          <cell r="C156" t="str">
            <v>Mano de Obra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L156" t="str">
            <v>02-T3172</v>
          </cell>
          <cell r="M156" t="str">
            <v>Mano de Obra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3404.1037873656619</v>
          </cell>
          <cell r="V156" t="str">
            <v>02-T3172</v>
          </cell>
          <cell r="W156" t="str">
            <v>Mano de Obra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 t="str">
            <v>I1005</v>
          </cell>
          <cell r="C157" t="str">
            <v>Ayudante</v>
          </cell>
          <cell r="D157" t="str">
            <v>hs</v>
          </cell>
          <cell r="E157">
            <v>1.6775884665792924</v>
          </cell>
          <cell r="F157">
            <v>0</v>
          </cell>
          <cell r="G157">
            <v>0</v>
          </cell>
          <cell r="H157">
            <v>0</v>
          </cell>
          <cell r="L157" t="str">
            <v>I1005</v>
          </cell>
          <cell r="M157" t="str">
            <v>Ayudante</v>
          </cell>
          <cell r="N157" t="str">
            <v>hs</v>
          </cell>
          <cell r="O157">
            <v>1.6775884665792924</v>
          </cell>
          <cell r="P157">
            <v>568.72268799999995</v>
          </cell>
          <cell r="Q157">
            <v>954.08262207077325</v>
          </cell>
          <cell r="R157">
            <v>0</v>
          </cell>
          <cell r="V157" t="str">
            <v>I1005</v>
          </cell>
          <cell r="W157" t="str">
            <v>Ayudante</v>
          </cell>
          <cell r="X157" t="str">
            <v>hs</v>
          </cell>
          <cell r="Y157">
            <v>1.6775884665792924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 t="str">
            <v>I1004</v>
          </cell>
          <cell r="C158" t="str">
            <v>Oficial</v>
          </cell>
          <cell r="D158" t="str">
            <v>hs</v>
          </cell>
          <cell r="E158">
            <v>1.6775884665792924</v>
          </cell>
          <cell r="F158">
            <v>0</v>
          </cell>
          <cell r="G158">
            <v>0</v>
          </cell>
          <cell r="H158">
            <v>0</v>
          </cell>
          <cell r="L158" t="str">
            <v>I1004</v>
          </cell>
          <cell r="M158" t="str">
            <v>Oficial</v>
          </cell>
          <cell r="N158" t="str">
            <v>hs</v>
          </cell>
          <cell r="O158">
            <v>1.6775884665792924</v>
          </cell>
          <cell r="P158">
            <v>671.90166399999998</v>
          </cell>
          <cell r="Q158">
            <v>1127.174482201835</v>
          </cell>
          <cell r="R158">
            <v>0</v>
          </cell>
          <cell r="V158" t="str">
            <v>I1004</v>
          </cell>
          <cell r="W158" t="str">
            <v>Oficial</v>
          </cell>
          <cell r="X158" t="str">
            <v>hs</v>
          </cell>
          <cell r="Y158">
            <v>1.6775884665792924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I1016</v>
          </cell>
          <cell r="C159" t="str">
            <v>Oficial Especializado</v>
          </cell>
          <cell r="D159" t="str">
            <v>hs</v>
          </cell>
          <cell r="E159">
            <v>1.6775884665792924</v>
          </cell>
          <cell r="F159">
            <v>0</v>
          </cell>
          <cell r="G159">
            <v>0</v>
          </cell>
          <cell r="H159">
            <v>0</v>
          </cell>
          <cell r="L159" t="str">
            <v>I1016</v>
          </cell>
          <cell r="M159" t="str">
            <v>Oficial Especializado</v>
          </cell>
          <cell r="N159" t="str">
            <v>hs</v>
          </cell>
          <cell r="O159">
            <v>1.6775884665792924</v>
          </cell>
          <cell r="P159">
            <v>788.54063999999994</v>
          </cell>
          <cell r="Q159">
            <v>1322.8466830930538</v>
          </cell>
          <cell r="R159">
            <v>0</v>
          </cell>
          <cell r="V159" t="str">
            <v>I1016</v>
          </cell>
          <cell r="W159" t="str">
            <v>Oficial Especializado</v>
          </cell>
          <cell r="X159" t="str">
            <v>hs</v>
          </cell>
          <cell r="Y159">
            <v>1.6775884665792924</v>
          </cell>
          <cell r="Z159">
            <v>0</v>
          </cell>
          <cell r="AA159">
            <v>0</v>
          </cell>
          <cell r="AB159">
            <v>0</v>
          </cell>
        </row>
        <row r="160">
          <cell r="B160" t="str">
            <v>04-T3172</v>
          </cell>
          <cell r="C160" t="str">
            <v>Subcontratos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656.83174536298884</v>
          </cell>
          <cell r="L160" t="str">
            <v>04-T3172</v>
          </cell>
          <cell r="M160" t="str">
            <v>Subcontratos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V160" t="str">
            <v>04-T3172</v>
          </cell>
          <cell r="W160" t="str">
            <v>Subcontratos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2520.0524246395807</v>
          </cell>
        </row>
        <row r="161">
          <cell r="B161" t="str">
            <v>I1464</v>
          </cell>
          <cell r="C161" t="str">
            <v>Alquiler hidrogrua para montaje</v>
          </cell>
          <cell r="D161" t="str">
            <v>hs</v>
          </cell>
          <cell r="E161">
            <v>0.4193971166448231</v>
          </cell>
          <cell r="F161">
            <v>0</v>
          </cell>
          <cell r="G161">
            <v>0</v>
          </cell>
          <cell r="H161">
            <v>0</v>
          </cell>
          <cell r="L161" t="str">
            <v>I1464</v>
          </cell>
          <cell r="M161" t="str">
            <v>Alquiler hidrogrua para montaje</v>
          </cell>
          <cell r="N161" t="str">
            <v>hs</v>
          </cell>
          <cell r="O161">
            <v>0.4193971166448231</v>
          </cell>
          <cell r="P161">
            <v>0</v>
          </cell>
          <cell r="Q161">
            <v>0</v>
          </cell>
          <cell r="R161">
            <v>0</v>
          </cell>
          <cell r="V161" t="str">
            <v>I1464</v>
          </cell>
          <cell r="W161" t="str">
            <v>Alquiler hidrogrua para montaje</v>
          </cell>
          <cell r="X161" t="str">
            <v>hs</v>
          </cell>
          <cell r="Y161">
            <v>0.4193971166448231</v>
          </cell>
          <cell r="Z161">
            <v>6008.75</v>
          </cell>
          <cell r="AA161">
            <v>2520.0524246395807</v>
          </cell>
          <cell r="AB161">
            <v>0</v>
          </cell>
        </row>
        <row r="162">
          <cell r="B162" t="str">
            <v>I2057</v>
          </cell>
          <cell r="C162" t="str">
            <v>Flete ida y vuelta equipo mediano</v>
          </cell>
          <cell r="D162" t="str">
            <v>u</v>
          </cell>
          <cell r="E162">
            <v>2.6212319790301444E-2</v>
          </cell>
          <cell r="F162">
            <v>25058.131085598023</v>
          </cell>
          <cell r="G162">
            <v>656.83174536298884</v>
          </cell>
          <cell r="H162">
            <v>0</v>
          </cell>
          <cell r="L162" t="str">
            <v>I2057</v>
          </cell>
          <cell r="M162" t="str">
            <v>Flete ida y vuelta equipo mediano</v>
          </cell>
          <cell r="N162" t="str">
            <v>u</v>
          </cell>
          <cell r="O162">
            <v>2.6212319790301444E-2</v>
          </cell>
          <cell r="P162">
            <v>0</v>
          </cell>
          <cell r="Q162">
            <v>0</v>
          </cell>
          <cell r="R162">
            <v>0</v>
          </cell>
          <cell r="V162" t="str">
            <v>I2057</v>
          </cell>
          <cell r="W162" t="str">
            <v>Flete ida y vuelta equipo mediano</v>
          </cell>
          <cell r="X162" t="str">
            <v>u</v>
          </cell>
          <cell r="Y162">
            <v>2.6212319790301444E-2</v>
          </cell>
          <cell r="Z162">
            <v>0</v>
          </cell>
          <cell r="AA162">
            <v>0</v>
          </cell>
          <cell r="AB162">
            <v>0</v>
          </cell>
        </row>
        <row r="165">
          <cell r="B165" t="str">
            <v>3.9.2.7.15</v>
          </cell>
          <cell r="C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D165" t="str">
            <v>ml</v>
          </cell>
          <cell r="E165">
            <v>0</v>
          </cell>
          <cell r="F165">
            <v>0</v>
          </cell>
          <cell r="G165">
            <v>0</v>
          </cell>
          <cell r="H165">
            <v>207933.67346938775</v>
          </cell>
          <cell r="I165">
            <v>207933.67346938775</v>
          </cell>
          <cell r="J165">
            <v>7.6752543441525711E-2</v>
          </cell>
          <cell r="L165" t="str">
            <v>3.9.2.7.15</v>
          </cell>
          <cell r="M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N165" t="str">
            <v>ml</v>
          </cell>
          <cell r="O165">
            <v>0</v>
          </cell>
          <cell r="P165">
            <v>0</v>
          </cell>
          <cell r="Q165">
            <v>0</v>
          </cell>
          <cell r="R165">
            <v>10856.08224</v>
          </cell>
          <cell r="S165">
            <v>10856.08224</v>
          </cell>
          <cell r="T165">
            <v>7.440934247351122E-3</v>
          </cell>
          <cell r="V165" t="str">
            <v>3.9.2.7.15</v>
          </cell>
          <cell r="W165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X165" t="str">
            <v>ml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B166" t="str">
            <v>01-T3331</v>
          </cell>
          <cell r="C166" t="str">
            <v>Materiales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207933.67346938775</v>
          </cell>
          <cell r="L166" t="str">
            <v>01-T3331</v>
          </cell>
          <cell r="M166" t="str">
            <v>Materiales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V166" t="str">
            <v>01-T3331</v>
          </cell>
          <cell r="W166" t="str">
            <v>Materiales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B167" t="str">
            <v>I2739</v>
          </cell>
          <cell r="C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D167" t="str">
            <v>ml</v>
          </cell>
          <cell r="E167">
            <v>1</v>
          </cell>
          <cell r="F167">
            <v>207933.67346938775</v>
          </cell>
          <cell r="G167">
            <v>207933.67346938775</v>
          </cell>
          <cell r="H167">
            <v>0</v>
          </cell>
          <cell r="L167" t="str">
            <v>I2739</v>
          </cell>
          <cell r="M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N167" t="str">
            <v>ml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V167" t="str">
            <v>I2739</v>
          </cell>
          <cell r="W167" t="str">
            <v>Carpintería Integral B2 - Paño fijo de vidrio antibala espejado / Norma Renar MA-02 (Esp. 22mm), con marco de Chapa plegada BWG Nº 18 de acero inoxidable, terminación anodizado. Destino: Frente de Garita de Seguridad, Gendarmeria, Mesa de Cambistas y Bicicletero</v>
          </cell>
          <cell r="X167" t="str">
            <v>ml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 t="str">
            <v>02-T3331</v>
          </cell>
          <cell r="C168" t="str">
            <v>Mano de Obra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L168" t="str">
            <v>02-T3331</v>
          </cell>
          <cell r="M168" t="str">
            <v>Mano de Obra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10856.08224</v>
          </cell>
          <cell r="V168" t="str">
            <v>02-T3331</v>
          </cell>
          <cell r="W168" t="str">
            <v>Mano de Obra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 t="str">
            <v>I1005</v>
          </cell>
          <cell r="C169" t="str">
            <v>Ayudante</v>
          </cell>
          <cell r="D169" t="str">
            <v>hs</v>
          </cell>
          <cell r="E169">
            <v>12</v>
          </cell>
          <cell r="F169">
            <v>0</v>
          </cell>
          <cell r="G169">
            <v>0</v>
          </cell>
          <cell r="H169">
            <v>0</v>
          </cell>
          <cell r="L169" t="str">
            <v>I1005</v>
          </cell>
          <cell r="M169" t="str">
            <v>Ayudante</v>
          </cell>
          <cell r="N169" t="str">
            <v>hs</v>
          </cell>
          <cell r="O169">
            <v>12</v>
          </cell>
          <cell r="P169">
            <v>568.72268799999995</v>
          </cell>
          <cell r="Q169">
            <v>6824.6722559999998</v>
          </cell>
          <cell r="R169">
            <v>0</v>
          </cell>
          <cell r="V169" t="str">
            <v>I1005</v>
          </cell>
          <cell r="W169" t="str">
            <v>Ayudante</v>
          </cell>
          <cell r="X169" t="str">
            <v>hs</v>
          </cell>
          <cell r="Y169">
            <v>12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 t="str">
            <v>I1004</v>
          </cell>
          <cell r="C170" t="str">
            <v>Oficial</v>
          </cell>
          <cell r="D170" t="str">
            <v>hs</v>
          </cell>
          <cell r="E170">
            <v>6</v>
          </cell>
          <cell r="F170">
            <v>0</v>
          </cell>
          <cell r="G170">
            <v>0</v>
          </cell>
          <cell r="H170">
            <v>0</v>
          </cell>
          <cell r="L170" t="str">
            <v>I1004</v>
          </cell>
          <cell r="M170" t="str">
            <v>Oficial</v>
          </cell>
          <cell r="N170" t="str">
            <v>hs</v>
          </cell>
          <cell r="O170">
            <v>6</v>
          </cell>
          <cell r="P170">
            <v>671.90166399999998</v>
          </cell>
          <cell r="Q170">
            <v>4031.4099839999999</v>
          </cell>
          <cell r="R170">
            <v>0</v>
          </cell>
          <cell r="V170" t="str">
            <v>I1004</v>
          </cell>
          <cell r="W170" t="str">
            <v>Oficial</v>
          </cell>
          <cell r="X170" t="str">
            <v>hs</v>
          </cell>
          <cell r="Y170">
            <v>6</v>
          </cell>
          <cell r="Z170">
            <v>0</v>
          </cell>
          <cell r="AA170">
            <v>0</v>
          </cell>
          <cell r="AB170">
            <v>0</v>
          </cell>
        </row>
        <row r="174">
          <cell r="B174" t="str">
            <v>3.9.2.13.1</v>
          </cell>
          <cell r="C174" t="str">
            <v>Sistema de Datos y Telefonía - Cableado</v>
          </cell>
          <cell r="D174" t="str">
            <v>gl</v>
          </cell>
          <cell r="E174">
            <v>1</v>
          </cell>
          <cell r="F174">
            <v>0</v>
          </cell>
          <cell r="G174">
            <v>0</v>
          </cell>
          <cell r="H174">
            <v>752971.3245156483</v>
          </cell>
          <cell r="I174">
            <v>752971.3245156483</v>
          </cell>
          <cell r="J174">
            <v>0.27793701390851794</v>
          </cell>
          <cell r="L174" t="str">
            <v>3.9.2.13.1</v>
          </cell>
          <cell r="M174" t="str">
            <v>Sistema de Datos y Telefonía - Cableado</v>
          </cell>
          <cell r="N174" t="str">
            <v>gl</v>
          </cell>
          <cell r="O174">
            <v>1</v>
          </cell>
          <cell r="P174">
            <v>0</v>
          </cell>
          <cell r="Q174">
            <v>0</v>
          </cell>
          <cell r="R174">
            <v>375483.76549586782</v>
          </cell>
          <cell r="S174">
            <v>375483.76549586782</v>
          </cell>
          <cell r="T174">
            <v>0.25736264227144989</v>
          </cell>
          <cell r="V174" t="str">
            <v>3.9.2.13.1</v>
          </cell>
          <cell r="W174" t="str">
            <v>Sistema de Datos y Telefonía - Cableado</v>
          </cell>
          <cell r="X174" t="str">
            <v>gl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B175">
            <v>0</v>
          </cell>
          <cell r="C175" t="str">
            <v>Materiales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752971.3245156483</v>
          </cell>
          <cell r="L175">
            <v>0</v>
          </cell>
          <cell r="M175" t="str">
            <v>Materiales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V175">
            <v>0</v>
          </cell>
          <cell r="W175" t="str">
            <v>Materiales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 t="str">
            <v>I2391</v>
          </cell>
          <cell r="C176" t="str">
            <v xml:space="preserve">Tendidos de Circuitos para Sistema de Puestos de Trabajo - UTP AWG23 Cat. 6 </v>
          </cell>
          <cell r="D176" t="str">
            <v>ml</v>
          </cell>
          <cell r="E176">
            <v>50</v>
          </cell>
          <cell r="F176">
            <v>40.075870478254977</v>
          </cell>
          <cell r="G176">
            <v>2003.7935239127489</v>
          </cell>
          <cell r="H176">
            <v>0</v>
          </cell>
          <cell r="L176" t="str">
            <v>I2391</v>
          </cell>
          <cell r="M176" t="str">
            <v xml:space="preserve">Tendidos de Circuitos para Sistema de Puestos de Trabajo - UTP AWG23 Cat. 6 </v>
          </cell>
          <cell r="N176" t="str">
            <v>ml</v>
          </cell>
          <cell r="O176">
            <v>50</v>
          </cell>
          <cell r="P176">
            <v>0</v>
          </cell>
          <cell r="Q176">
            <v>0</v>
          </cell>
          <cell r="R176">
            <v>0</v>
          </cell>
          <cell r="V176" t="str">
            <v>I2391</v>
          </cell>
          <cell r="W176" t="str">
            <v xml:space="preserve">Tendidos de Circuitos para Sistema de Puestos de Trabajo - UTP AWG23 Cat. 6 </v>
          </cell>
          <cell r="X176" t="str">
            <v>ml</v>
          </cell>
          <cell r="Y176">
            <v>50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 t="str">
            <v>I2006</v>
          </cell>
          <cell r="C177" t="str">
            <v>Toma de Datos</v>
          </cell>
          <cell r="D177" t="str">
            <v>u</v>
          </cell>
          <cell r="E177">
            <v>9</v>
          </cell>
          <cell r="F177">
            <v>454.54545454545456</v>
          </cell>
          <cell r="G177">
            <v>4090.909090909091</v>
          </cell>
          <cell r="H177">
            <v>0</v>
          </cell>
          <cell r="L177" t="str">
            <v>I2006</v>
          </cell>
          <cell r="M177" t="str">
            <v>Toma de Datos</v>
          </cell>
          <cell r="N177" t="str">
            <v>u</v>
          </cell>
          <cell r="O177">
            <v>9</v>
          </cell>
          <cell r="P177">
            <v>0</v>
          </cell>
          <cell r="Q177">
            <v>0</v>
          </cell>
          <cell r="R177">
            <v>0</v>
          </cell>
          <cell r="V177" t="str">
            <v>I2006</v>
          </cell>
          <cell r="W177" t="str">
            <v>Toma de Datos</v>
          </cell>
          <cell r="X177" t="str">
            <v>u</v>
          </cell>
          <cell r="Y177">
            <v>9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 t="str">
            <v>I2349</v>
          </cell>
          <cell r="C178" t="str">
            <v>Tendidos de Cable Puente óptico entre rack Boletería y rack Shelter Tetecom. 12 FO-OS1-monomodo antirroedor</v>
          </cell>
          <cell r="D178" t="str">
            <v>ml</v>
          </cell>
          <cell r="E178">
            <v>180</v>
          </cell>
          <cell r="F178">
            <v>127.27272727272728</v>
          </cell>
          <cell r="G178">
            <v>22909.090909090912</v>
          </cell>
          <cell r="H178">
            <v>0</v>
          </cell>
          <cell r="L178" t="str">
            <v>I2349</v>
          </cell>
          <cell r="M178" t="str">
            <v>Tendidos de Cable Puente óptico entre rack Boletería y rack Shelter Tetecom. 12 FO-OS1-monomodo antirroedor</v>
          </cell>
          <cell r="N178" t="str">
            <v>ml</v>
          </cell>
          <cell r="O178">
            <v>180</v>
          </cell>
          <cell r="P178">
            <v>0</v>
          </cell>
          <cell r="Q178">
            <v>0</v>
          </cell>
          <cell r="R178">
            <v>0</v>
          </cell>
          <cell r="V178" t="str">
            <v>I2349</v>
          </cell>
          <cell r="W178" t="str">
            <v>Tendidos de Cable Puente óptico entre rack Boletería y rack Shelter Tetecom. 12 FO-OS1-monomodo antirroedor</v>
          </cell>
          <cell r="X178" t="str">
            <v>ml</v>
          </cell>
          <cell r="Y178">
            <v>180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 t="str">
            <v>I2260</v>
          </cell>
          <cell r="C179" t="str">
            <v>Switche Datos 24P Eth 10/100/1000 + 2P SFP Gigabit PoE - ( Cisco SG350-28PK9)</v>
          </cell>
          <cell r="D179" t="str">
            <v>u</v>
          </cell>
          <cell r="E179">
            <v>1</v>
          </cell>
          <cell r="F179">
            <v>268312.3966942149</v>
          </cell>
          <cell r="G179">
            <v>268312.3966942149</v>
          </cell>
          <cell r="H179">
            <v>0</v>
          </cell>
          <cell r="L179" t="str">
            <v>I2260</v>
          </cell>
          <cell r="M179" t="str">
            <v>Switche Datos 24P Eth 10/100/1000 + 2P SFP Gigabit PoE - ( Cisco SG350-28PK9)</v>
          </cell>
          <cell r="N179" t="str">
            <v>u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V179" t="str">
            <v>I2260</v>
          </cell>
          <cell r="W179" t="str">
            <v>Switche Datos 24P Eth 10/100/1000 + 2P SFP Gigabit PoE - ( Cisco SG350-28PK9)</v>
          </cell>
          <cell r="X179" t="str">
            <v>u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</row>
        <row r="180">
          <cell r="B180" t="str">
            <v>I2794</v>
          </cell>
          <cell r="C180" t="str">
            <v>Rack Estándar 19' - 32U c/accesorios (sala rack Boletería).</v>
          </cell>
          <cell r="D180" t="str">
            <v>u</v>
          </cell>
          <cell r="E180">
            <v>1</v>
          </cell>
          <cell r="F180">
            <v>48450.413223140495</v>
          </cell>
          <cell r="G180">
            <v>48450.413223140495</v>
          </cell>
          <cell r="H180">
            <v>0</v>
          </cell>
          <cell r="L180" t="str">
            <v>I2794</v>
          </cell>
          <cell r="M180" t="str">
            <v>Rack Estándar 19' - 32U c/accesorios (sala rack Boletería).</v>
          </cell>
          <cell r="N180" t="str">
            <v>u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V180" t="str">
            <v>I2794</v>
          </cell>
          <cell r="W180" t="str">
            <v>Rack Estándar 19' - 32U c/accesorios (sala rack Boletería).</v>
          </cell>
          <cell r="X180" t="str">
            <v>u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 t="str">
            <v>I2795</v>
          </cell>
          <cell r="C181" t="str">
            <v>Rack Estándar 19' - 20U c/accesorios (Shelter Comunicaciones).</v>
          </cell>
          <cell r="D181" t="str">
            <v>u</v>
          </cell>
          <cell r="E181">
            <v>1</v>
          </cell>
          <cell r="F181">
            <v>49090.082644628099</v>
          </cell>
          <cell r="G181">
            <v>49090.082644628099</v>
          </cell>
          <cell r="H181">
            <v>0</v>
          </cell>
          <cell r="L181" t="str">
            <v>I2795</v>
          </cell>
          <cell r="M181" t="str">
            <v>Rack Estándar 19' - 20U c/accesorios (Shelter Comunicaciones).</v>
          </cell>
          <cell r="N181" t="str">
            <v>u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V181" t="str">
            <v>I2795</v>
          </cell>
          <cell r="W181" t="str">
            <v>Rack Estándar 19' - 20U c/accesorios (Shelter Comunicaciones).</v>
          </cell>
          <cell r="X181" t="str">
            <v>u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 t="str">
            <v>I2792</v>
          </cell>
          <cell r="C182" t="str">
            <v>UPS monofásica Rackeable 3KVA Supervisada x red Ethernet. (APC:SMT3000RMI2U+ AP9630)</v>
          </cell>
          <cell r="D182" t="str">
            <v>u</v>
          </cell>
          <cell r="E182">
            <v>1</v>
          </cell>
          <cell r="F182">
            <v>229871.25</v>
          </cell>
          <cell r="G182">
            <v>229871.25</v>
          </cell>
          <cell r="H182">
            <v>0</v>
          </cell>
          <cell r="L182" t="str">
            <v>I2792</v>
          </cell>
          <cell r="M182" t="str">
            <v>UPS monofásica Rackeable 3KVA Supervisada x red Ethernet. (APC:SMT3000RMI2U+ AP9630)</v>
          </cell>
          <cell r="N182" t="str">
            <v>u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V182" t="str">
            <v>I2792</v>
          </cell>
          <cell r="W182" t="str">
            <v>UPS monofásica Rackeable 3KVA Supervisada x red Ethernet. (APC:SMT3000RMI2U+ AP9630)</v>
          </cell>
          <cell r="X182" t="str">
            <v>u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 t="str">
            <v>nuevo</v>
          </cell>
          <cell r="C183" t="str">
            <v>Banco adicional baterías EXTERNAS p/UPS. (APC: SURT48XLBP )</v>
          </cell>
          <cell r="D183" t="str">
            <v>u</v>
          </cell>
          <cell r="E183">
            <v>1</v>
          </cell>
          <cell r="F183">
            <v>98347.107438016537</v>
          </cell>
          <cell r="G183">
            <v>98347.107438016537</v>
          </cell>
          <cell r="H183">
            <v>0</v>
          </cell>
          <cell r="L183" t="str">
            <v>nuevo</v>
          </cell>
          <cell r="M183" t="str">
            <v>Banco adicional baterías EXTERNAS p/UPS. (APC: SURT48XLBP )</v>
          </cell>
          <cell r="N183" t="str">
            <v>u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V183" t="str">
            <v>nuevo</v>
          </cell>
          <cell r="W183" t="str">
            <v>Banco adicional baterías EXTERNAS p/UPS. (APC: SURT48XLBP )</v>
          </cell>
          <cell r="X183" t="str">
            <v>u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 t="str">
            <v>I3125</v>
          </cell>
          <cell r="C184" t="str">
            <v>ODF 12 psiciones LC Rackeable (Rack boletería)</v>
          </cell>
          <cell r="D184" t="str">
            <v>u</v>
          </cell>
          <cell r="E184">
            <v>1</v>
          </cell>
          <cell r="F184">
            <v>6446.2809917355371</v>
          </cell>
          <cell r="G184">
            <v>6446.2809917355371</v>
          </cell>
          <cell r="H184">
            <v>0</v>
          </cell>
          <cell r="L184" t="str">
            <v>I3125</v>
          </cell>
          <cell r="M184" t="str">
            <v>ODF 12 psiciones LC Rackeable (Rack boletería)</v>
          </cell>
          <cell r="N184" t="str">
            <v>u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V184" t="str">
            <v>I3125</v>
          </cell>
          <cell r="W184" t="str">
            <v>ODF 12 psiciones LC Rackeable (Rack boletería)</v>
          </cell>
          <cell r="X184" t="str">
            <v>u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 t="str">
            <v>Nuevo</v>
          </cell>
          <cell r="C185" t="str">
            <v>ODF 24 psiciones LC Rackeable (Rack Shelter Telecom.)</v>
          </cell>
          <cell r="D185" t="str">
            <v>u</v>
          </cell>
          <cell r="E185">
            <v>1</v>
          </cell>
          <cell r="F185">
            <v>23450</v>
          </cell>
          <cell r="G185">
            <v>23450</v>
          </cell>
          <cell r="H185">
            <v>0</v>
          </cell>
          <cell r="L185" t="str">
            <v>Nuevo</v>
          </cell>
          <cell r="M185" t="str">
            <v>ODF 24 psiciones LC Rackeable (Rack Shelter Telecom.)</v>
          </cell>
          <cell r="N185" t="str">
            <v>u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V185" t="str">
            <v>Nuevo</v>
          </cell>
          <cell r="W185" t="str">
            <v>ODF 24 psiciones LC Rackeable (Rack Shelter Telecom.)</v>
          </cell>
          <cell r="X185" t="str">
            <v>u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>
            <v>0</v>
          </cell>
          <cell r="C186" t="str">
            <v>Subcontratos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L186">
            <v>0</v>
          </cell>
          <cell r="M186" t="str">
            <v>Subcontratos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375483.76549586782</v>
          </cell>
          <cell r="V186">
            <v>0</v>
          </cell>
          <cell r="W186" t="str">
            <v>Subcontratos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 t="str">
            <v>I1068.</v>
          </cell>
          <cell r="C187" t="str">
            <v>Subcontrato MO Electrica</v>
          </cell>
          <cell r="D187" t="str">
            <v>gl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L187" t="str">
            <v>I1068.</v>
          </cell>
          <cell r="M187" t="str">
            <v>Subcontrato MO Electrica</v>
          </cell>
          <cell r="N187" t="str">
            <v>gl</v>
          </cell>
          <cell r="O187">
            <v>1</v>
          </cell>
          <cell r="P187">
            <v>375483.76549586782</v>
          </cell>
          <cell r="Q187">
            <v>375483.76549586782</v>
          </cell>
          <cell r="R187">
            <v>0</v>
          </cell>
          <cell r="V187" t="str">
            <v>I1068.</v>
          </cell>
          <cell r="W187" t="str">
            <v>Subcontrato MO Electrica</v>
          </cell>
          <cell r="X187" t="str">
            <v>gl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</row>
        <row r="190">
          <cell r="B190" t="str">
            <v>3.10.4</v>
          </cell>
          <cell r="C190" t="str">
            <v>Ejecución de Nuevos Cercos divisorios entre Vías de paños de metal desplegado pesado según Detalle DT009</v>
          </cell>
          <cell r="D190" t="str">
            <v>ml</v>
          </cell>
          <cell r="E190">
            <v>0</v>
          </cell>
          <cell r="F190">
            <v>0</v>
          </cell>
          <cell r="G190">
            <v>0</v>
          </cell>
          <cell r="H190">
            <v>5395.0219397245182</v>
          </cell>
          <cell r="I190">
            <v>5395.0219397245182</v>
          </cell>
          <cell r="J190">
            <v>1.9914122079781947E-3</v>
          </cell>
          <cell r="L190" t="str">
            <v>3.10.4</v>
          </cell>
          <cell r="M190" t="str">
            <v>Ejecución de Nuevos Cercos divisorios entre Vías de paños de metal desplegado pesado según Detalle DT009</v>
          </cell>
          <cell r="N190" t="str">
            <v>ml</v>
          </cell>
          <cell r="O190">
            <v>0</v>
          </cell>
          <cell r="P190">
            <v>0</v>
          </cell>
          <cell r="Q190">
            <v>0</v>
          </cell>
          <cell r="R190">
            <v>2481.2487039999996</v>
          </cell>
          <cell r="S190">
            <v>2481.2487039999996</v>
          </cell>
          <cell r="T190">
            <v>1.7006879691608882E-3</v>
          </cell>
          <cell r="V190" t="str">
            <v>3.10.4</v>
          </cell>
          <cell r="W190" t="str">
            <v>Ejecución de Nuevos Cercos divisorios entre Vías de paños de metal desplegado pesado según Detalle DT009</v>
          </cell>
          <cell r="X190" t="str">
            <v>ml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B191" t="str">
            <v>01-T2840</v>
          </cell>
          <cell r="C191" t="str">
            <v>Materiales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5395.0219397245182</v>
          </cell>
          <cell r="L191" t="str">
            <v>01-T2840</v>
          </cell>
          <cell r="M191" t="str">
            <v>Materiales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V191" t="str">
            <v>01-T2840</v>
          </cell>
          <cell r="W191" t="str">
            <v>Materiales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 t="str">
            <v>I3170</v>
          </cell>
          <cell r="C192" t="str">
            <v>Caño estructural 60x60 3,2 mm</v>
          </cell>
          <cell r="D192" t="str">
            <v>ml</v>
          </cell>
          <cell r="E192">
            <v>1.5</v>
          </cell>
          <cell r="F192">
            <v>1623.7337</v>
          </cell>
          <cell r="G192">
            <v>2435.6005500000001</v>
          </cell>
          <cell r="H192">
            <v>0</v>
          </cell>
          <cell r="L192" t="str">
            <v>I3170</v>
          </cell>
          <cell r="M192" t="str">
            <v>Caño estructural 60x60 3,2 mm</v>
          </cell>
          <cell r="N192" t="str">
            <v>ml</v>
          </cell>
          <cell r="O192">
            <v>1.5</v>
          </cell>
          <cell r="P192">
            <v>0</v>
          </cell>
          <cell r="Q192">
            <v>0</v>
          </cell>
          <cell r="R192">
            <v>0</v>
          </cell>
          <cell r="V192" t="str">
            <v>I3170</v>
          </cell>
          <cell r="W192" t="str">
            <v>Caño estructural 60x60 3,2 mm</v>
          </cell>
          <cell r="X192" t="str">
            <v>ml</v>
          </cell>
          <cell r="Y192">
            <v>1.5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 t="str">
            <v>JG007</v>
          </cell>
          <cell r="C193" t="str">
            <v>Bastidor hierro angulo de 1" x 3/16"</v>
          </cell>
          <cell r="D193" t="str">
            <v>ml</v>
          </cell>
          <cell r="E193">
            <v>3.1</v>
          </cell>
          <cell r="F193">
            <v>365.01377410468325</v>
          </cell>
          <cell r="G193">
            <v>1131.5426997245181</v>
          </cell>
          <cell r="H193">
            <v>0</v>
          </cell>
          <cell r="L193" t="str">
            <v>JG007</v>
          </cell>
          <cell r="M193" t="str">
            <v>Bastidor hierro angulo de 1" x 3/16"</v>
          </cell>
          <cell r="N193" t="str">
            <v>ml</v>
          </cell>
          <cell r="O193">
            <v>3.1</v>
          </cell>
          <cell r="P193">
            <v>0</v>
          </cell>
          <cell r="Q193">
            <v>0</v>
          </cell>
          <cell r="R193">
            <v>0</v>
          </cell>
          <cell r="V193" t="str">
            <v>JG007</v>
          </cell>
          <cell r="W193" t="str">
            <v>Bastidor hierro angulo de 1" x 3/16"</v>
          </cell>
          <cell r="X193" t="str">
            <v>ml</v>
          </cell>
          <cell r="Y193">
            <v>3.1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 t="str">
            <v>I2769</v>
          </cell>
          <cell r="C194" t="str">
            <v xml:space="preserve">Metal desplegado romboidal 270-16-20 </v>
          </cell>
          <cell r="D194" t="str">
            <v>m2</v>
          </cell>
          <cell r="E194">
            <v>1.1000000000000001</v>
          </cell>
          <cell r="F194">
            <v>1661.7079000000001</v>
          </cell>
          <cell r="G194">
            <v>1827.8786900000002</v>
          </cell>
          <cell r="H194">
            <v>0</v>
          </cell>
          <cell r="L194" t="str">
            <v>I2769</v>
          </cell>
          <cell r="M194" t="str">
            <v xml:space="preserve">Metal desplegado romboidal 270-16-20 </v>
          </cell>
          <cell r="N194" t="str">
            <v>m2</v>
          </cell>
          <cell r="O194">
            <v>1.1000000000000001</v>
          </cell>
          <cell r="P194">
            <v>0</v>
          </cell>
          <cell r="Q194">
            <v>0</v>
          </cell>
          <cell r="R194">
            <v>0</v>
          </cell>
          <cell r="V194" t="str">
            <v>I2769</v>
          </cell>
          <cell r="W194" t="str">
            <v xml:space="preserve">Metal desplegado romboidal 270-16-20 </v>
          </cell>
          <cell r="X194" t="str">
            <v>m2</v>
          </cell>
          <cell r="Y194">
            <v>1.1000000000000001</v>
          </cell>
          <cell r="Z194">
            <v>0</v>
          </cell>
          <cell r="AA194">
            <v>0</v>
          </cell>
          <cell r="AB194">
            <v>0</v>
          </cell>
        </row>
        <row r="195">
          <cell r="B195" t="str">
            <v>02-T2840</v>
          </cell>
          <cell r="C195" t="str">
            <v>Mano de Obra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L195" t="str">
            <v>02-T2840</v>
          </cell>
          <cell r="M195" t="str">
            <v>Mano de Obra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2481.2487039999996</v>
          </cell>
          <cell r="V195" t="str">
            <v>02-T2840</v>
          </cell>
          <cell r="W195" t="str">
            <v>Mano de Obra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 t="str">
            <v>I1005</v>
          </cell>
          <cell r="C196" t="str">
            <v>Ayudante</v>
          </cell>
          <cell r="D196" t="str">
            <v>hs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L196" t="str">
            <v>I1005</v>
          </cell>
          <cell r="M196" t="str">
            <v>Ayudante</v>
          </cell>
          <cell r="N196" t="str">
            <v>hs</v>
          </cell>
          <cell r="O196">
            <v>2</v>
          </cell>
          <cell r="P196">
            <v>568.72268799999995</v>
          </cell>
          <cell r="Q196">
            <v>1137.4453759999999</v>
          </cell>
          <cell r="R196">
            <v>0</v>
          </cell>
          <cell r="V196" t="str">
            <v>I1005</v>
          </cell>
          <cell r="W196" t="str">
            <v>Ayudante</v>
          </cell>
          <cell r="X196" t="str">
            <v>hs</v>
          </cell>
          <cell r="Y196">
            <v>2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 t="str">
            <v>I1004</v>
          </cell>
          <cell r="C197" t="str">
            <v>Oficial</v>
          </cell>
          <cell r="D197" t="str">
            <v>hs</v>
          </cell>
          <cell r="E197">
            <v>2</v>
          </cell>
          <cell r="F197">
            <v>0</v>
          </cell>
          <cell r="G197">
            <v>0</v>
          </cell>
          <cell r="H197">
            <v>0</v>
          </cell>
          <cell r="L197" t="str">
            <v>I1004</v>
          </cell>
          <cell r="M197" t="str">
            <v>Oficial</v>
          </cell>
          <cell r="N197" t="str">
            <v>hs</v>
          </cell>
          <cell r="O197">
            <v>2</v>
          </cell>
          <cell r="P197">
            <v>671.90166399999998</v>
          </cell>
          <cell r="Q197">
            <v>1343.803328</v>
          </cell>
          <cell r="R197">
            <v>0</v>
          </cell>
          <cell r="V197" t="str">
            <v>I1004</v>
          </cell>
          <cell r="W197" t="str">
            <v>Oficial</v>
          </cell>
          <cell r="X197" t="str">
            <v>hs</v>
          </cell>
          <cell r="Y197">
            <v>2</v>
          </cell>
          <cell r="Z197">
            <v>0</v>
          </cell>
          <cell r="AA197">
            <v>0</v>
          </cell>
          <cell r="AB197">
            <v>0</v>
          </cell>
        </row>
        <row r="200">
          <cell r="H200" t="str">
            <v>Total</v>
          </cell>
          <cell r="I200">
            <v>2709143.7514093979</v>
          </cell>
          <cell r="J200">
            <v>0.99999999999999989</v>
          </cell>
          <cell r="R200" t="str">
            <v>Total</v>
          </cell>
          <cell r="S200">
            <v>1458967.6348591074</v>
          </cell>
          <cell r="T200">
            <v>1.0000000000000002</v>
          </cell>
          <cell r="AB200" t="str">
            <v>Total</v>
          </cell>
          <cell r="AC200">
            <v>31768.348424639575</v>
          </cell>
          <cell r="AD200">
            <v>1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>
        <row r="1">
          <cell r="A1" t="str">
            <v>TAREAS</v>
          </cell>
        </row>
      </sheetData>
      <sheetData sheetId="7"/>
      <sheetData sheetId="8"/>
      <sheetData sheetId="9"/>
      <sheetData sheetId="10"/>
      <sheetData sheetId="11"/>
      <sheetData sheetId="12">
        <row r="8">
          <cell r="A8" t="str">
            <v>ID TAREA</v>
          </cell>
          <cell r="N8" t="str">
            <v>TOTAL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O157"/>
  <sheetViews>
    <sheetView tabSelected="1" view="pageBreakPreview" zoomScale="55" zoomScaleNormal="80" zoomScaleSheetLayoutView="55" workbookViewId="0">
      <selection activeCell="B5" sqref="B5:M5"/>
    </sheetView>
  </sheetViews>
  <sheetFormatPr baseColWidth="10" defaultRowHeight="13.5" x14ac:dyDescent="0.25"/>
  <cols>
    <col min="1" max="1" width="1.7109375" style="1" customWidth="1"/>
    <col min="2" max="2" width="23" style="8" customWidth="1"/>
    <col min="3" max="3" width="11.28515625" style="7" customWidth="1"/>
    <col min="4" max="4" width="121.85546875" style="6" customWidth="1"/>
    <col min="5" max="5" width="23.85546875" style="5" bestFit="1" customWidth="1"/>
    <col min="6" max="6" width="16.85546875" style="4" customWidth="1"/>
    <col min="7" max="7" width="24.7109375" style="3" customWidth="1"/>
    <col min="8" max="8" width="33.42578125" style="2" bestFit="1" customWidth="1"/>
    <col min="9" max="9" width="28.42578125" style="2" customWidth="1"/>
    <col min="10" max="12" width="25.5703125" style="2" customWidth="1"/>
    <col min="13" max="13" width="9.7109375" style="2" customWidth="1"/>
    <col min="14" max="14" width="3.5703125" style="1" customWidth="1"/>
    <col min="15" max="15" width="7.7109375" style="1" customWidth="1"/>
    <col min="16" max="205" width="10.85546875" style="1"/>
    <col min="206" max="206" width="7.85546875" style="1" customWidth="1"/>
    <col min="207" max="207" width="5.85546875" style="1" customWidth="1"/>
    <col min="208" max="208" width="77.42578125" style="1" customWidth="1"/>
    <col min="209" max="209" width="15.140625" style="1" customWidth="1"/>
    <col min="210" max="210" width="14.85546875" style="1" bestFit="1" customWidth="1"/>
    <col min="211" max="211" width="17.7109375" style="1" customWidth="1"/>
    <col min="212" max="212" width="20.140625" style="1" bestFit="1" customWidth="1"/>
    <col min="213" max="213" width="10.85546875" style="1"/>
    <col min="214" max="214" width="18.28515625" style="1" bestFit="1" customWidth="1"/>
    <col min="215" max="216" width="10.85546875" style="1"/>
    <col min="217" max="217" width="11.7109375" style="1" customWidth="1"/>
    <col min="218" max="461" width="10.85546875" style="1"/>
    <col min="462" max="462" width="7.85546875" style="1" customWidth="1"/>
    <col min="463" max="463" width="5.85546875" style="1" customWidth="1"/>
    <col min="464" max="464" width="77.42578125" style="1" customWidth="1"/>
    <col min="465" max="465" width="15.140625" style="1" customWidth="1"/>
    <col min="466" max="466" width="14.85546875" style="1" bestFit="1" customWidth="1"/>
    <col min="467" max="467" width="17.7109375" style="1" customWidth="1"/>
    <col min="468" max="468" width="20.140625" style="1" bestFit="1" customWidth="1"/>
    <col min="469" max="469" width="10.85546875" style="1"/>
    <col min="470" max="470" width="18.28515625" style="1" bestFit="1" customWidth="1"/>
    <col min="471" max="472" width="10.85546875" style="1"/>
    <col min="473" max="473" width="11.7109375" style="1" customWidth="1"/>
    <col min="474" max="717" width="10.85546875" style="1"/>
    <col min="718" max="718" width="7.85546875" style="1" customWidth="1"/>
    <col min="719" max="719" width="5.85546875" style="1" customWidth="1"/>
    <col min="720" max="720" width="77.42578125" style="1" customWidth="1"/>
    <col min="721" max="721" width="15.140625" style="1" customWidth="1"/>
    <col min="722" max="722" width="14.85546875" style="1" bestFit="1" customWidth="1"/>
    <col min="723" max="723" width="17.7109375" style="1" customWidth="1"/>
    <col min="724" max="724" width="20.140625" style="1" bestFit="1" customWidth="1"/>
    <col min="725" max="725" width="10.85546875" style="1"/>
    <col min="726" max="726" width="18.28515625" style="1" bestFit="1" customWidth="1"/>
    <col min="727" max="728" width="10.85546875" style="1"/>
    <col min="729" max="729" width="11.7109375" style="1" customWidth="1"/>
    <col min="730" max="973" width="10.85546875" style="1"/>
    <col min="974" max="974" width="7.85546875" style="1" customWidth="1"/>
    <col min="975" max="975" width="5.85546875" style="1" customWidth="1"/>
    <col min="976" max="976" width="77.42578125" style="1" customWidth="1"/>
    <col min="977" max="977" width="15.140625" style="1" customWidth="1"/>
    <col min="978" max="978" width="14.85546875" style="1" bestFit="1" customWidth="1"/>
    <col min="979" max="979" width="17.7109375" style="1" customWidth="1"/>
    <col min="980" max="980" width="20.140625" style="1" bestFit="1" customWidth="1"/>
    <col min="981" max="981" width="10.85546875" style="1"/>
    <col min="982" max="982" width="18.28515625" style="1" bestFit="1" customWidth="1"/>
    <col min="983" max="984" width="10.85546875" style="1"/>
    <col min="985" max="985" width="11.7109375" style="1" customWidth="1"/>
    <col min="986" max="1229" width="10.85546875" style="1"/>
    <col min="1230" max="1230" width="7.85546875" style="1" customWidth="1"/>
    <col min="1231" max="1231" width="5.85546875" style="1" customWidth="1"/>
    <col min="1232" max="1232" width="77.42578125" style="1" customWidth="1"/>
    <col min="1233" max="1233" width="15.140625" style="1" customWidth="1"/>
    <col min="1234" max="1234" width="14.85546875" style="1" bestFit="1" customWidth="1"/>
    <col min="1235" max="1235" width="17.7109375" style="1" customWidth="1"/>
    <col min="1236" max="1236" width="20.140625" style="1" bestFit="1" customWidth="1"/>
    <col min="1237" max="1237" width="10.85546875" style="1"/>
    <col min="1238" max="1238" width="18.28515625" style="1" bestFit="1" customWidth="1"/>
    <col min="1239" max="1240" width="10.85546875" style="1"/>
    <col min="1241" max="1241" width="11.7109375" style="1" customWidth="1"/>
    <col min="1242" max="1485" width="10.85546875" style="1"/>
    <col min="1486" max="1486" width="7.85546875" style="1" customWidth="1"/>
    <col min="1487" max="1487" width="5.85546875" style="1" customWidth="1"/>
    <col min="1488" max="1488" width="77.42578125" style="1" customWidth="1"/>
    <col min="1489" max="1489" width="15.140625" style="1" customWidth="1"/>
    <col min="1490" max="1490" width="14.85546875" style="1" bestFit="1" customWidth="1"/>
    <col min="1491" max="1491" width="17.7109375" style="1" customWidth="1"/>
    <col min="1492" max="1492" width="20.140625" style="1" bestFit="1" customWidth="1"/>
    <col min="1493" max="1493" width="10.85546875" style="1"/>
    <col min="1494" max="1494" width="18.28515625" style="1" bestFit="1" customWidth="1"/>
    <col min="1495" max="1496" width="10.85546875" style="1"/>
    <col min="1497" max="1497" width="11.7109375" style="1" customWidth="1"/>
    <col min="1498" max="1741" width="10.85546875" style="1"/>
    <col min="1742" max="1742" width="7.85546875" style="1" customWidth="1"/>
    <col min="1743" max="1743" width="5.85546875" style="1" customWidth="1"/>
    <col min="1744" max="1744" width="77.42578125" style="1" customWidth="1"/>
    <col min="1745" max="1745" width="15.140625" style="1" customWidth="1"/>
    <col min="1746" max="1746" width="14.85546875" style="1" bestFit="1" customWidth="1"/>
    <col min="1747" max="1747" width="17.7109375" style="1" customWidth="1"/>
    <col min="1748" max="1748" width="20.140625" style="1" bestFit="1" customWidth="1"/>
    <col min="1749" max="1749" width="10.85546875" style="1"/>
    <col min="1750" max="1750" width="18.28515625" style="1" bestFit="1" customWidth="1"/>
    <col min="1751" max="1752" width="10.85546875" style="1"/>
    <col min="1753" max="1753" width="11.7109375" style="1" customWidth="1"/>
    <col min="1754" max="1997" width="10.85546875" style="1"/>
    <col min="1998" max="1998" width="7.85546875" style="1" customWidth="1"/>
    <col min="1999" max="1999" width="5.85546875" style="1" customWidth="1"/>
    <col min="2000" max="2000" width="77.42578125" style="1" customWidth="1"/>
    <col min="2001" max="2001" width="15.140625" style="1" customWidth="1"/>
    <col min="2002" max="2002" width="14.85546875" style="1" bestFit="1" customWidth="1"/>
    <col min="2003" max="2003" width="17.7109375" style="1" customWidth="1"/>
    <col min="2004" max="2004" width="20.140625" style="1" bestFit="1" customWidth="1"/>
    <col min="2005" max="2005" width="10.85546875" style="1"/>
    <col min="2006" max="2006" width="18.28515625" style="1" bestFit="1" customWidth="1"/>
    <col min="2007" max="2008" width="10.85546875" style="1"/>
    <col min="2009" max="2009" width="11.7109375" style="1" customWidth="1"/>
    <col min="2010" max="2253" width="10.85546875" style="1"/>
    <col min="2254" max="2254" width="7.85546875" style="1" customWidth="1"/>
    <col min="2255" max="2255" width="5.85546875" style="1" customWidth="1"/>
    <col min="2256" max="2256" width="77.42578125" style="1" customWidth="1"/>
    <col min="2257" max="2257" width="15.140625" style="1" customWidth="1"/>
    <col min="2258" max="2258" width="14.85546875" style="1" bestFit="1" customWidth="1"/>
    <col min="2259" max="2259" width="17.7109375" style="1" customWidth="1"/>
    <col min="2260" max="2260" width="20.140625" style="1" bestFit="1" customWidth="1"/>
    <col min="2261" max="2261" width="10.85546875" style="1"/>
    <col min="2262" max="2262" width="18.28515625" style="1" bestFit="1" customWidth="1"/>
    <col min="2263" max="2264" width="10.85546875" style="1"/>
    <col min="2265" max="2265" width="11.7109375" style="1" customWidth="1"/>
    <col min="2266" max="2509" width="10.85546875" style="1"/>
    <col min="2510" max="2510" width="7.85546875" style="1" customWidth="1"/>
    <col min="2511" max="2511" width="5.85546875" style="1" customWidth="1"/>
    <col min="2512" max="2512" width="77.42578125" style="1" customWidth="1"/>
    <col min="2513" max="2513" width="15.140625" style="1" customWidth="1"/>
    <col min="2514" max="2514" width="14.85546875" style="1" bestFit="1" customWidth="1"/>
    <col min="2515" max="2515" width="17.7109375" style="1" customWidth="1"/>
    <col min="2516" max="2516" width="20.140625" style="1" bestFit="1" customWidth="1"/>
    <col min="2517" max="2517" width="10.85546875" style="1"/>
    <col min="2518" max="2518" width="18.28515625" style="1" bestFit="1" customWidth="1"/>
    <col min="2519" max="2520" width="10.85546875" style="1"/>
    <col min="2521" max="2521" width="11.7109375" style="1" customWidth="1"/>
    <col min="2522" max="2765" width="10.85546875" style="1"/>
    <col min="2766" max="2766" width="7.85546875" style="1" customWidth="1"/>
    <col min="2767" max="2767" width="5.85546875" style="1" customWidth="1"/>
    <col min="2768" max="2768" width="77.42578125" style="1" customWidth="1"/>
    <col min="2769" max="2769" width="15.140625" style="1" customWidth="1"/>
    <col min="2770" max="2770" width="14.85546875" style="1" bestFit="1" customWidth="1"/>
    <col min="2771" max="2771" width="17.7109375" style="1" customWidth="1"/>
    <col min="2772" max="2772" width="20.140625" style="1" bestFit="1" customWidth="1"/>
    <col min="2773" max="2773" width="10.85546875" style="1"/>
    <col min="2774" max="2774" width="18.28515625" style="1" bestFit="1" customWidth="1"/>
    <col min="2775" max="2776" width="10.85546875" style="1"/>
    <col min="2777" max="2777" width="11.7109375" style="1" customWidth="1"/>
    <col min="2778" max="3021" width="10.85546875" style="1"/>
    <col min="3022" max="3022" width="7.85546875" style="1" customWidth="1"/>
    <col min="3023" max="3023" width="5.85546875" style="1" customWidth="1"/>
    <col min="3024" max="3024" width="77.42578125" style="1" customWidth="1"/>
    <col min="3025" max="3025" width="15.140625" style="1" customWidth="1"/>
    <col min="3026" max="3026" width="14.85546875" style="1" bestFit="1" customWidth="1"/>
    <col min="3027" max="3027" width="17.7109375" style="1" customWidth="1"/>
    <col min="3028" max="3028" width="20.140625" style="1" bestFit="1" customWidth="1"/>
    <col min="3029" max="3029" width="10.85546875" style="1"/>
    <col min="3030" max="3030" width="18.28515625" style="1" bestFit="1" customWidth="1"/>
    <col min="3031" max="3032" width="10.85546875" style="1"/>
    <col min="3033" max="3033" width="11.7109375" style="1" customWidth="1"/>
    <col min="3034" max="3277" width="10.85546875" style="1"/>
    <col min="3278" max="3278" width="7.85546875" style="1" customWidth="1"/>
    <col min="3279" max="3279" width="5.85546875" style="1" customWidth="1"/>
    <col min="3280" max="3280" width="77.42578125" style="1" customWidth="1"/>
    <col min="3281" max="3281" width="15.140625" style="1" customWidth="1"/>
    <col min="3282" max="3282" width="14.85546875" style="1" bestFit="1" customWidth="1"/>
    <col min="3283" max="3283" width="17.7109375" style="1" customWidth="1"/>
    <col min="3284" max="3284" width="20.140625" style="1" bestFit="1" customWidth="1"/>
    <col min="3285" max="3285" width="10.85546875" style="1"/>
    <col min="3286" max="3286" width="18.28515625" style="1" bestFit="1" customWidth="1"/>
    <col min="3287" max="3288" width="10.85546875" style="1"/>
    <col min="3289" max="3289" width="11.7109375" style="1" customWidth="1"/>
    <col min="3290" max="3533" width="10.85546875" style="1"/>
    <col min="3534" max="3534" width="7.85546875" style="1" customWidth="1"/>
    <col min="3535" max="3535" width="5.85546875" style="1" customWidth="1"/>
    <col min="3536" max="3536" width="77.42578125" style="1" customWidth="1"/>
    <col min="3537" max="3537" width="15.140625" style="1" customWidth="1"/>
    <col min="3538" max="3538" width="14.85546875" style="1" bestFit="1" customWidth="1"/>
    <col min="3539" max="3539" width="17.7109375" style="1" customWidth="1"/>
    <col min="3540" max="3540" width="20.140625" style="1" bestFit="1" customWidth="1"/>
    <col min="3541" max="3541" width="10.85546875" style="1"/>
    <col min="3542" max="3542" width="18.28515625" style="1" bestFit="1" customWidth="1"/>
    <col min="3543" max="3544" width="10.85546875" style="1"/>
    <col min="3545" max="3545" width="11.7109375" style="1" customWidth="1"/>
    <col min="3546" max="3789" width="10.85546875" style="1"/>
    <col min="3790" max="3790" width="7.85546875" style="1" customWidth="1"/>
    <col min="3791" max="3791" width="5.85546875" style="1" customWidth="1"/>
    <col min="3792" max="3792" width="77.42578125" style="1" customWidth="1"/>
    <col min="3793" max="3793" width="15.140625" style="1" customWidth="1"/>
    <col min="3794" max="3794" width="14.85546875" style="1" bestFit="1" customWidth="1"/>
    <col min="3795" max="3795" width="17.7109375" style="1" customWidth="1"/>
    <col min="3796" max="3796" width="20.140625" style="1" bestFit="1" customWidth="1"/>
    <col min="3797" max="3797" width="10.85546875" style="1"/>
    <col min="3798" max="3798" width="18.28515625" style="1" bestFit="1" customWidth="1"/>
    <col min="3799" max="3800" width="10.85546875" style="1"/>
    <col min="3801" max="3801" width="11.7109375" style="1" customWidth="1"/>
    <col min="3802" max="4045" width="10.85546875" style="1"/>
    <col min="4046" max="4046" width="7.85546875" style="1" customWidth="1"/>
    <col min="4047" max="4047" width="5.85546875" style="1" customWidth="1"/>
    <col min="4048" max="4048" width="77.42578125" style="1" customWidth="1"/>
    <col min="4049" max="4049" width="15.140625" style="1" customWidth="1"/>
    <col min="4050" max="4050" width="14.85546875" style="1" bestFit="1" customWidth="1"/>
    <col min="4051" max="4051" width="17.7109375" style="1" customWidth="1"/>
    <col min="4052" max="4052" width="20.140625" style="1" bestFit="1" customWidth="1"/>
    <col min="4053" max="4053" width="10.85546875" style="1"/>
    <col min="4054" max="4054" width="18.28515625" style="1" bestFit="1" customWidth="1"/>
    <col min="4055" max="4056" width="10.85546875" style="1"/>
    <col min="4057" max="4057" width="11.7109375" style="1" customWidth="1"/>
    <col min="4058" max="4301" width="10.85546875" style="1"/>
    <col min="4302" max="4302" width="7.85546875" style="1" customWidth="1"/>
    <col min="4303" max="4303" width="5.85546875" style="1" customWidth="1"/>
    <col min="4304" max="4304" width="77.42578125" style="1" customWidth="1"/>
    <col min="4305" max="4305" width="15.140625" style="1" customWidth="1"/>
    <col min="4306" max="4306" width="14.85546875" style="1" bestFit="1" customWidth="1"/>
    <col min="4307" max="4307" width="17.7109375" style="1" customWidth="1"/>
    <col min="4308" max="4308" width="20.140625" style="1" bestFit="1" customWidth="1"/>
    <col min="4309" max="4309" width="10.85546875" style="1"/>
    <col min="4310" max="4310" width="18.28515625" style="1" bestFit="1" customWidth="1"/>
    <col min="4311" max="4312" width="10.85546875" style="1"/>
    <col min="4313" max="4313" width="11.7109375" style="1" customWidth="1"/>
    <col min="4314" max="4557" width="10.85546875" style="1"/>
    <col min="4558" max="4558" width="7.85546875" style="1" customWidth="1"/>
    <col min="4559" max="4559" width="5.85546875" style="1" customWidth="1"/>
    <col min="4560" max="4560" width="77.42578125" style="1" customWidth="1"/>
    <col min="4561" max="4561" width="15.140625" style="1" customWidth="1"/>
    <col min="4562" max="4562" width="14.85546875" style="1" bestFit="1" customWidth="1"/>
    <col min="4563" max="4563" width="17.7109375" style="1" customWidth="1"/>
    <col min="4564" max="4564" width="20.140625" style="1" bestFit="1" customWidth="1"/>
    <col min="4565" max="4565" width="10.85546875" style="1"/>
    <col min="4566" max="4566" width="18.28515625" style="1" bestFit="1" customWidth="1"/>
    <col min="4567" max="4568" width="10.85546875" style="1"/>
    <col min="4569" max="4569" width="11.7109375" style="1" customWidth="1"/>
    <col min="4570" max="4813" width="10.85546875" style="1"/>
    <col min="4814" max="4814" width="7.85546875" style="1" customWidth="1"/>
    <col min="4815" max="4815" width="5.85546875" style="1" customWidth="1"/>
    <col min="4816" max="4816" width="77.42578125" style="1" customWidth="1"/>
    <col min="4817" max="4817" width="15.140625" style="1" customWidth="1"/>
    <col min="4818" max="4818" width="14.85546875" style="1" bestFit="1" customWidth="1"/>
    <col min="4819" max="4819" width="17.7109375" style="1" customWidth="1"/>
    <col min="4820" max="4820" width="20.140625" style="1" bestFit="1" customWidth="1"/>
    <col min="4821" max="4821" width="10.85546875" style="1"/>
    <col min="4822" max="4822" width="18.28515625" style="1" bestFit="1" customWidth="1"/>
    <col min="4823" max="4824" width="10.85546875" style="1"/>
    <col min="4825" max="4825" width="11.7109375" style="1" customWidth="1"/>
    <col min="4826" max="5069" width="10.85546875" style="1"/>
    <col min="5070" max="5070" width="7.85546875" style="1" customWidth="1"/>
    <col min="5071" max="5071" width="5.85546875" style="1" customWidth="1"/>
    <col min="5072" max="5072" width="77.42578125" style="1" customWidth="1"/>
    <col min="5073" max="5073" width="15.140625" style="1" customWidth="1"/>
    <col min="5074" max="5074" width="14.85546875" style="1" bestFit="1" customWidth="1"/>
    <col min="5075" max="5075" width="17.7109375" style="1" customWidth="1"/>
    <col min="5076" max="5076" width="20.140625" style="1" bestFit="1" customWidth="1"/>
    <col min="5077" max="5077" width="10.85546875" style="1"/>
    <col min="5078" max="5078" width="18.28515625" style="1" bestFit="1" customWidth="1"/>
    <col min="5079" max="5080" width="10.85546875" style="1"/>
    <col min="5081" max="5081" width="11.7109375" style="1" customWidth="1"/>
    <col min="5082" max="5325" width="10.85546875" style="1"/>
    <col min="5326" max="5326" width="7.85546875" style="1" customWidth="1"/>
    <col min="5327" max="5327" width="5.85546875" style="1" customWidth="1"/>
    <col min="5328" max="5328" width="77.42578125" style="1" customWidth="1"/>
    <col min="5329" max="5329" width="15.140625" style="1" customWidth="1"/>
    <col min="5330" max="5330" width="14.85546875" style="1" bestFit="1" customWidth="1"/>
    <col min="5331" max="5331" width="17.7109375" style="1" customWidth="1"/>
    <col min="5332" max="5332" width="20.140625" style="1" bestFit="1" customWidth="1"/>
    <col min="5333" max="5333" width="10.85546875" style="1"/>
    <col min="5334" max="5334" width="18.28515625" style="1" bestFit="1" customWidth="1"/>
    <col min="5335" max="5336" width="10.85546875" style="1"/>
    <col min="5337" max="5337" width="11.7109375" style="1" customWidth="1"/>
    <col min="5338" max="5581" width="10.85546875" style="1"/>
    <col min="5582" max="5582" width="7.85546875" style="1" customWidth="1"/>
    <col min="5583" max="5583" width="5.85546875" style="1" customWidth="1"/>
    <col min="5584" max="5584" width="77.42578125" style="1" customWidth="1"/>
    <col min="5585" max="5585" width="15.140625" style="1" customWidth="1"/>
    <col min="5586" max="5586" width="14.85546875" style="1" bestFit="1" customWidth="1"/>
    <col min="5587" max="5587" width="17.7109375" style="1" customWidth="1"/>
    <col min="5588" max="5588" width="20.140625" style="1" bestFit="1" customWidth="1"/>
    <col min="5589" max="5589" width="10.85546875" style="1"/>
    <col min="5590" max="5590" width="18.28515625" style="1" bestFit="1" customWidth="1"/>
    <col min="5591" max="5592" width="10.85546875" style="1"/>
    <col min="5593" max="5593" width="11.7109375" style="1" customWidth="1"/>
    <col min="5594" max="5837" width="10.85546875" style="1"/>
    <col min="5838" max="5838" width="7.85546875" style="1" customWidth="1"/>
    <col min="5839" max="5839" width="5.85546875" style="1" customWidth="1"/>
    <col min="5840" max="5840" width="77.42578125" style="1" customWidth="1"/>
    <col min="5841" max="5841" width="15.140625" style="1" customWidth="1"/>
    <col min="5842" max="5842" width="14.85546875" style="1" bestFit="1" customWidth="1"/>
    <col min="5843" max="5843" width="17.7109375" style="1" customWidth="1"/>
    <col min="5844" max="5844" width="20.140625" style="1" bestFit="1" customWidth="1"/>
    <col min="5845" max="5845" width="10.85546875" style="1"/>
    <col min="5846" max="5846" width="18.28515625" style="1" bestFit="1" customWidth="1"/>
    <col min="5847" max="5848" width="10.85546875" style="1"/>
    <col min="5849" max="5849" width="11.7109375" style="1" customWidth="1"/>
    <col min="5850" max="6093" width="10.85546875" style="1"/>
    <col min="6094" max="6094" width="7.85546875" style="1" customWidth="1"/>
    <col min="6095" max="6095" width="5.85546875" style="1" customWidth="1"/>
    <col min="6096" max="6096" width="77.42578125" style="1" customWidth="1"/>
    <col min="6097" max="6097" width="15.140625" style="1" customWidth="1"/>
    <col min="6098" max="6098" width="14.85546875" style="1" bestFit="1" customWidth="1"/>
    <col min="6099" max="6099" width="17.7109375" style="1" customWidth="1"/>
    <col min="6100" max="6100" width="20.140625" style="1" bestFit="1" customWidth="1"/>
    <col min="6101" max="6101" width="10.85546875" style="1"/>
    <col min="6102" max="6102" width="18.28515625" style="1" bestFit="1" customWidth="1"/>
    <col min="6103" max="6104" width="10.85546875" style="1"/>
    <col min="6105" max="6105" width="11.7109375" style="1" customWidth="1"/>
    <col min="6106" max="6349" width="10.85546875" style="1"/>
    <col min="6350" max="6350" width="7.85546875" style="1" customWidth="1"/>
    <col min="6351" max="6351" width="5.85546875" style="1" customWidth="1"/>
    <col min="6352" max="6352" width="77.42578125" style="1" customWidth="1"/>
    <col min="6353" max="6353" width="15.140625" style="1" customWidth="1"/>
    <col min="6354" max="6354" width="14.85546875" style="1" bestFit="1" customWidth="1"/>
    <col min="6355" max="6355" width="17.7109375" style="1" customWidth="1"/>
    <col min="6356" max="6356" width="20.140625" style="1" bestFit="1" customWidth="1"/>
    <col min="6357" max="6357" width="10.85546875" style="1"/>
    <col min="6358" max="6358" width="18.28515625" style="1" bestFit="1" customWidth="1"/>
    <col min="6359" max="6360" width="10.85546875" style="1"/>
    <col min="6361" max="6361" width="11.7109375" style="1" customWidth="1"/>
    <col min="6362" max="6605" width="10.85546875" style="1"/>
    <col min="6606" max="6606" width="7.85546875" style="1" customWidth="1"/>
    <col min="6607" max="6607" width="5.85546875" style="1" customWidth="1"/>
    <col min="6608" max="6608" width="77.42578125" style="1" customWidth="1"/>
    <col min="6609" max="6609" width="15.140625" style="1" customWidth="1"/>
    <col min="6610" max="6610" width="14.85546875" style="1" bestFit="1" customWidth="1"/>
    <col min="6611" max="6611" width="17.7109375" style="1" customWidth="1"/>
    <col min="6612" max="6612" width="20.140625" style="1" bestFit="1" customWidth="1"/>
    <col min="6613" max="6613" width="10.85546875" style="1"/>
    <col min="6614" max="6614" width="18.28515625" style="1" bestFit="1" customWidth="1"/>
    <col min="6615" max="6616" width="10.85546875" style="1"/>
    <col min="6617" max="6617" width="11.7109375" style="1" customWidth="1"/>
    <col min="6618" max="6861" width="10.85546875" style="1"/>
    <col min="6862" max="6862" width="7.85546875" style="1" customWidth="1"/>
    <col min="6863" max="6863" width="5.85546875" style="1" customWidth="1"/>
    <col min="6864" max="6864" width="77.42578125" style="1" customWidth="1"/>
    <col min="6865" max="6865" width="15.140625" style="1" customWidth="1"/>
    <col min="6866" max="6866" width="14.85546875" style="1" bestFit="1" customWidth="1"/>
    <col min="6867" max="6867" width="17.7109375" style="1" customWidth="1"/>
    <col min="6868" max="6868" width="20.140625" style="1" bestFit="1" customWidth="1"/>
    <col min="6869" max="6869" width="10.85546875" style="1"/>
    <col min="6870" max="6870" width="18.28515625" style="1" bestFit="1" customWidth="1"/>
    <col min="6871" max="6872" width="10.85546875" style="1"/>
    <col min="6873" max="6873" width="11.7109375" style="1" customWidth="1"/>
    <col min="6874" max="7117" width="10.85546875" style="1"/>
    <col min="7118" max="7118" width="7.85546875" style="1" customWidth="1"/>
    <col min="7119" max="7119" width="5.85546875" style="1" customWidth="1"/>
    <col min="7120" max="7120" width="77.42578125" style="1" customWidth="1"/>
    <col min="7121" max="7121" width="15.140625" style="1" customWidth="1"/>
    <col min="7122" max="7122" width="14.85546875" style="1" bestFit="1" customWidth="1"/>
    <col min="7123" max="7123" width="17.7109375" style="1" customWidth="1"/>
    <col min="7124" max="7124" width="20.140625" style="1" bestFit="1" customWidth="1"/>
    <col min="7125" max="7125" width="10.85546875" style="1"/>
    <col min="7126" max="7126" width="18.28515625" style="1" bestFit="1" customWidth="1"/>
    <col min="7127" max="7128" width="10.85546875" style="1"/>
    <col min="7129" max="7129" width="11.7109375" style="1" customWidth="1"/>
    <col min="7130" max="7373" width="10.85546875" style="1"/>
    <col min="7374" max="7374" width="7.85546875" style="1" customWidth="1"/>
    <col min="7375" max="7375" width="5.85546875" style="1" customWidth="1"/>
    <col min="7376" max="7376" width="77.42578125" style="1" customWidth="1"/>
    <col min="7377" max="7377" width="15.140625" style="1" customWidth="1"/>
    <col min="7378" max="7378" width="14.85546875" style="1" bestFit="1" customWidth="1"/>
    <col min="7379" max="7379" width="17.7109375" style="1" customWidth="1"/>
    <col min="7380" max="7380" width="20.140625" style="1" bestFit="1" customWidth="1"/>
    <col min="7381" max="7381" width="10.85546875" style="1"/>
    <col min="7382" max="7382" width="18.28515625" style="1" bestFit="1" customWidth="1"/>
    <col min="7383" max="7384" width="10.85546875" style="1"/>
    <col min="7385" max="7385" width="11.7109375" style="1" customWidth="1"/>
    <col min="7386" max="7629" width="10.85546875" style="1"/>
    <col min="7630" max="7630" width="7.85546875" style="1" customWidth="1"/>
    <col min="7631" max="7631" width="5.85546875" style="1" customWidth="1"/>
    <col min="7632" max="7632" width="77.42578125" style="1" customWidth="1"/>
    <col min="7633" max="7633" width="15.140625" style="1" customWidth="1"/>
    <col min="7634" max="7634" width="14.85546875" style="1" bestFit="1" customWidth="1"/>
    <col min="7635" max="7635" width="17.7109375" style="1" customWidth="1"/>
    <col min="7636" max="7636" width="20.140625" style="1" bestFit="1" customWidth="1"/>
    <col min="7637" max="7637" width="10.85546875" style="1"/>
    <col min="7638" max="7638" width="18.28515625" style="1" bestFit="1" customWidth="1"/>
    <col min="7639" max="7640" width="10.85546875" style="1"/>
    <col min="7641" max="7641" width="11.7109375" style="1" customWidth="1"/>
    <col min="7642" max="7885" width="10.85546875" style="1"/>
    <col min="7886" max="7886" width="7.85546875" style="1" customWidth="1"/>
    <col min="7887" max="7887" width="5.85546875" style="1" customWidth="1"/>
    <col min="7888" max="7888" width="77.42578125" style="1" customWidth="1"/>
    <col min="7889" max="7889" width="15.140625" style="1" customWidth="1"/>
    <col min="7890" max="7890" width="14.85546875" style="1" bestFit="1" customWidth="1"/>
    <col min="7891" max="7891" width="17.7109375" style="1" customWidth="1"/>
    <col min="7892" max="7892" width="20.140625" style="1" bestFit="1" customWidth="1"/>
    <col min="7893" max="7893" width="10.85546875" style="1"/>
    <col min="7894" max="7894" width="18.28515625" style="1" bestFit="1" customWidth="1"/>
    <col min="7895" max="7896" width="10.85546875" style="1"/>
    <col min="7897" max="7897" width="11.7109375" style="1" customWidth="1"/>
    <col min="7898" max="8141" width="10.85546875" style="1"/>
    <col min="8142" max="8142" width="7.85546875" style="1" customWidth="1"/>
    <col min="8143" max="8143" width="5.85546875" style="1" customWidth="1"/>
    <col min="8144" max="8144" width="77.42578125" style="1" customWidth="1"/>
    <col min="8145" max="8145" width="15.140625" style="1" customWidth="1"/>
    <col min="8146" max="8146" width="14.85546875" style="1" bestFit="1" customWidth="1"/>
    <col min="8147" max="8147" width="17.7109375" style="1" customWidth="1"/>
    <col min="8148" max="8148" width="20.140625" style="1" bestFit="1" customWidth="1"/>
    <col min="8149" max="8149" width="10.85546875" style="1"/>
    <col min="8150" max="8150" width="18.28515625" style="1" bestFit="1" customWidth="1"/>
    <col min="8151" max="8152" width="10.85546875" style="1"/>
    <col min="8153" max="8153" width="11.7109375" style="1" customWidth="1"/>
    <col min="8154" max="8397" width="10.85546875" style="1"/>
    <col min="8398" max="8398" width="7.85546875" style="1" customWidth="1"/>
    <col min="8399" max="8399" width="5.85546875" style="1" customWidth="1"/>
    <col min="8400" max="8400" width="77.42578125" style="1" customWidth="1"/>
    <col min="8401" max="8401" width="15.140625" style="1" customWidth="1"/>
    <col min="8402" max="8402" width="14.85546875" style="1" bestFit="1" customWidth="1"/>
    <col min="8403" max="8403" width="17.7109375" style="1" customWidth="1"/>
    <col min="8404" max="8404" width="20.140625" style="1" bestFit="1" customWidth="1"/>
    <col min="8405" max="8405" width="10.85546875" style="1"/>
    <col min="8406" max="8406" width="18.28515625" style="1" bestFit="1" customWidth="1"/>
    <col min="8407" max="8408" width="10.85546875" style="1"/>
    <col min="8409" max="8409" width="11.7109375" style="1" customWidth="1"/>
    <col min="8410" max="8653" width="10.85546875" style="1"/>
    <col min="8654" max="8654" width="7.85546875" style="1" customWidth="1"/>
    <col min="8655" max="8655" width="5.85546875" style="1" customWidth="1"/>
    <col min="8656" max="8656" width="77.42578125" style="1" customWidth="1"/>
    <col min="8657" max="8657" width="15.140625" style="1" customWidth="1"/>
    <col min="8658" max="8658" width="14.85546875" style="1" bestFit="1" customWidth="1"/>
    <col min="8659" max="8659" width="17.7109375" style="1" customWidth="1"/>
    <col min="8660" max="8660" width="20.140625" style="1" bestFit="1" customWidth="1"/>
    <col min="8661" max="8661" width="10.85546875" style="1"/>
    <col min="8662" max="8662" width="18.28515625" style="1" bestFit="1" customWidth="1"/>
    <col min="8663" max="8664" width="10.85546875" style="1"/>
    <col min="8665" max="8665" width="11.7109375" style="1" customWidth="1"/>
    <col min="8666" max="8909" width="10.85546875" style="1"/>
    <col min="8910" max="8910" width="7.85546875" style="1" customWidth="1"/>
    <col min="8911" max="8911" width="5.85546875" style="1" customWidth="1"/>
    <col min="8912" max="8912" width="77.42578125" style="1" customWidth="1"/>
    <col min="8913" max="8913" width="15.140625" style="1" customWidth="1"/>
    <col min="8914" max="8914" width="14.85546875" style="1" bestFit="1" customWidth="1"/>
    <col min="8915" max="8915" width="17.7109375" style="1" customWidth="1"/>
    <col min="8916" max="8916" width="20.140625" style="1" bestFit="1" customWidth="1"/>
    <col min="8917" max="8917" width="10.85546875" style="1"/>
    <col min="8918" max="8918" width="18.28515625" style="1" bestFit="1" customWidth="1"/>
    <col min="8919" max="8920" width="10.85546875" style="1"/>
    <col min="8921" max="8921" width="11.7109375" style="1" customWidth="1"/>
    <col min="8922" max="9165" width="10.85546875" style="1"/>
    <col min="9166" max="9166" width="7.85546875" style="1" customWidth="1"/>
    <col min="9167" max="9167" width="5.85546875" style="1" customWidth="1"/>
    <col min="9168" max="9168" width="77.42578125" style="1" customWidth="1"/>
    <col min="9169" max="9169" width="15.140625" style="1" customWidth="1"/>
    <col min="9170" max="9170" width="14.85546875" style="1" bestFit="1" customWidth="1"/>
    <col min="9171" max="9171" width="17.7109375" style="1" customWidth="1"/>
    <col min="9172" max="9172" width="20.140625" style="1" bestFit="1" customWidth="1"/>
    <col min="9173" max="9173" width="10.85546875" style="1"/>
    <col min="9174" max="9174" width="18.28515625" style="1" bestFit="1" customWidth="1"/>
    <col min="9175" max="9176" width="10.85546875" style="1"/>
    <col min="9177" max="9177" width="11.7109375" style="1" customWidth="1"/>
    <col min="9178" max="9421" width="10.85546875" style="1"/>
    <col min="9422" max="9422" width="7.85546875" style="1" customWidth="1"/>
    <col min="9423" max="9423" width="5.85546875" style="1" customWidth="1"/>
    <col min="9424" max="9424" width="77.42578125" style="1" customWidth="1"/>
    <col min="9425" max="9425" width="15.140625" style="1" customWidth="1"/>
    <col min="9426" max="9426" width="14.85546875" style="1" bestFit="1" customWidth="1"/>
    <col min="9427" max="9427" width="17.7109375" style="1" customWidth="1"/>
    <col min="9428" max="9428" width="20.140625" style="1" bestFit="1" customWidth="1"/>
    <col min="9429" max="9429" width="10.85546875" style="1"/>
    <col min="9430" max="9430" width="18.28515625" style="1" bestFit="1" customWidth="1"/>
    <col min="9431" max="9432" width="10.85546875" style="1"/>
    <col min="9433" max="9433" width="11.7109375" style="1" customWidth="1"/>
    <col min="9434" max="9677" width="10.85546875" style="1"/>
    <col min="9678" max="9678" width="7.85546875" style="1" customWidth="1"/>
    <col min="9679" max="9679" width="5.85546875" style="1" customWidth="1"/>
    <col min="9680" max="9680" width="77.42578125" style="1" customWidth="1"/>
    <col min="9681" max="9681" width="15.140625" style="1" customWidth="1"/>
    <col min="9682" max="9682" width="14.85546875" style="1" bestFit="1" customWidth="1"/>
    <col min="9683" max="9683" width="17.7109375" style="1" customWidth="1"/>
    <col min="9684" max="9684" width="20.140625" style="1" bestFit="1" customWidth="1"/>
    <col min="9685" max="9685" width="10.85546875" style="1"/>
    <col min="9686" max="9686" width="18.28515625" style="1" bestFit="1" customWidth="1"/>
    <col min="9687" max="9688" width="10.85546875" style="1"/>
    <col min="9689" max="9689" width="11.7109375" style="1" customWidth="1"/>
    <col min="9690" max="9933" width="10.85546875" style="1"/>
    <col min="9934" max="9934" width="7.85546875" style="1" customWidth="1"/>
    <col min="9935" max="9935" width="5.85546875" style="1" customWidth="1"/>
    <col min="9936" max="9936" width="77.42578125" style="1" customWidth="1"/>
    <col min="9937" max="9937" width="15.140625" style="1" customWidth="1"/>
    <col min="9938" max="9938" width="14.85546875" style="1" bestFit="1" customWidth="1"/>
    <col min="9939" max="9939" width="17.7109375" style="1" customWidth="1"/>
    <col min="9940" max="9940" width="20.140625" style="1" bestFit="1" customWidth="1"/>
    <col min="9941" max="9941" width="10.85546875" style="1"/>
    <col min="9942" max="9942" width="18.28515625" style="1" bestFit="1" customWidth="1"/>
    <col min="9943" max="9944" width="10.85546875" style="1"/>
    <col min="9945" max="9945" width="11.7109375" style="1" customWidth="1"/>
    <col min="9946" max="10189" width="10.85546875" style="1"/>
    <col min="10190" max="10190" width="7.85546875" style="1" customWidth="1"/>
    <col min="10191" max="10191" width="5.85546875" style="1" customWidth="1"/>
    <col min="10192" max="10192" width="77.42578125" style="1" customWidth="1"/>
    <col min="10193" max="10193" width="15.140625" style="1" customWidth="1"/>
    <col min="10194" max="10194" width="14.85546875" style="1" bestFit="1" customWidth="1"/>
    <col min="10195" max="10195" width="17.7109375" style="1" customWidth="1"/>
    <col min="10196" max="10196" width="20.140625" style="1" bestFit="1" customWidth="1"/>
    <col min="10197" max="10197" width="10.85546875" style="1"/>
    <col min="10198" max="10198" width="18.28515625" style="1" bestFit="1" customWidth="1"/>
    <col min="10199" max="10200" width="10.85546875" style="1"/>
    <col min="10201" max="10201" width="11.7109375" style="1" customWidth="1"/>
    <col min="10202" max="10445" width="10.85546875" style="1"/>
    <col min="10446" max="10446" width="7.85546875" style="1" customWidth="1"/>
    <col min="10447" max="10447" width="5.85546875" style="1" customWidth="1"/>
    <col min="10448" max="10448" width="77.42578125" style="1" customWidth="1"/>
    <col min="10449" max="10449" width="15.140625" style="1" customWidth="1"/>
    <col min="10450" max="10450" width="14.85546875" style="1" bestFit="1" customWidth="1"/>
    <col min="10451" max="10451" width="17.7109375" style="1" customWidth="1"/>
    <col min="10452" max="10452" width="20.140625" style="1" bestFit="1" customWidth="1"/>
    <col min="10453" max="10453" width="10.85546875" style="1"/>
    <col min="10454" max="10454" width="18.28515625" style="1" bestFit="1" customWidth="1"/>
    <col min="10455" max="10456" width="10.85546875" style="1"/>
    <col min="10457" max="10457" width="11.7109375" style="1" customWidth="1"/>
    <col min="10458" max="10701" width="10.85546875" style="1"/>
    <col min="10702" max="10702" width="7.85546875" style="1" customWidth="1"/>
    <col min="10703" max="10703" width="5.85546875" style="1" customWidth="1"/>
    <col min="10704" max="10704" width="77.42578125" style="1" customWidth="1"/>
    <col min="10705" max="10705" width="15.140625" style="1" customWidth="1"/>
    <col min="10706" max="10706" width="14.85546875" style="1" bestFit="1" customWidth="1"/>
    <col min="10707" max="10707" width="17.7109375" style="1" customWidth="1"/>
    <col min="10708" max="10708" width="20.140625" style="1" bestFit="1" customWidth="1"/>
    <col min="10709" max="10709" width="10.85546875" style="1"/>
    <col min="10710" max="10710" width="18.28515625" style="1" bestFit="1" customWidth="1"/>
    <col min="10711" max="10712" width="10.85546875" style="1"/>
    <col min="10713" max="10713" width="11.7109375" style="1" customWidth="1"/>
    <col min="10714" max="10957" width="10.85546875" style="1"/>
    <col min="10958" max="10958" width="7.85546875" style="1" customWidth="1"/>
    <col min="10959" max="10959" width="5.85546875" style="1" customWidth="1"/>
    <col min="10960" max="10960" width="77.42578125" style="1" customWidth="1"/>
    <col min="10961" max="10961" width="15.140625" style="1" customWidth="1"/>
    <col min="10962" max="10962" width="14.85546875" style="1" bestFit="1" customWidth="1"/>
    <col min="10963" max="10963" width="17.7109375" style="1" customWidth="1"/>
    <col min="10964" max="10964" width="20.140625" style="1" bestFit="1" customWidth="1"/>
    <col min="10965" max="10965" width="10.85546875" style="1"/>
    <col min="10966" max="10966" width="18.28515625" style="1" bestFit="1" customWidth="1"/>
    <col min="10967" max="10968" width="10.85546875" style="1"/>
    <col min="10969" max="10969" width="11.7109375" style="1" customWidth="1"/>
    <col min="10970" max="11213" width="10.85546875" style="1"/>
    <col min="11214" max="11214" width="7.85546875" style="1" customWidth="1"/>
    <col min="11215" max="11215" width="5.85546875" style="1" customWidth="1"/>
    <col min="11216" max="11216" width="77.42578125" style="1" customWidth="1"/>
    <col min="11217" max="11217" width="15.140625" style="1" customWidth="1"/>
    <col min="11218" max="11218" width="14.85546875" style="1" bestFit="1" customWidth="1"/>
    <col min="11219" max="11219" width="17.7109375" style="1" customWidth="1"/>
    <col min="11220" max="11220" width="20.140625" style="1" bestFit="1" customWidth="1"/>
    <col min="11221" max="11221" width="10.85546875" style="1"/>
    <col min="11222" max="11222" width="18.28515625" style="1" bestFit="1" customWidth="1"/>
    <col min="11223" max="11224" width="10.85546875" style="1"/>
    <col min="11225" max="11225" width="11.7109375" style="1" customWidth="1"/>
    <col min="11226" max="11469" width="10.85546875" style="1"/>
    <col min="11470" max="11470" width="7.85546875" style="1" customWidth="1"/>
    <col min="11471" max="11471" width="5.85546875" style="1" customWidth="1"/>
    <col min="11472" max="11472" width="77.42578125" style="1" customWidth="1"/>
    <col min="11473" max="11473" width="15.140625" style="1" customWidth="1"/>
    <col min="11474" max="11474" width="14.85546875" style="1" bestFit="1" customWidth="1"/>
    <col min="11475" max="11475" width="17.7109375" style="1" customWidth="1"/>
    <col min="11476" max="11476" width="20.140625" style="1" bestFit="1" customWidth="1"/>
    <col min="11477" max="11477" width="10.85546875" style="1"/>
    <col min="11478" max="11478" width="18.28515625" style="1" bestFit="1" customWidth="1"/>
    <col min="11479" max="11480" width="10.85546875" style="1"/>
    <col min="11481" max="11481" width="11.7109375" style="1" customWidth="1"/>
    <col min="11482" max="11725" width="10.85546875" style="1"/>
    <col min="11726" max="11726" width="7.85546875" style="1" customWidth="1"/>
    <col min="11727" max="11727" width="5.85546875" style="1" customWidth="1"/>
    <col min="11728" max="11728" width="77.42578125" style="1" customWidth="1"/>
    <col min="11729" max="11729" width="15.140625" style="1" customWidth="1"/>
    <col min="11730" max="11730" width="14.85546875" style="1" bestFit="1" customWidth="1"/>
    <col min="11731" max="11731" width="17.7109375" style="1" customWidth="1"/>
    <col min="11732" max="11732" width="20.140625" style="1" bestFit="1" customWidth="1"/>
    <col min="11733" max="11733" width="10.85546875" style="1"/>
    <col min="11734" max="11734" width="18.28515625" style="1" bestFit="1" customWidth="1"/>
    <col min="11735" max="11736" width="10.85546875" style="1"/>
    <col min="11737" max="11737" width="11.7109375" style="1" customWidth="1"/>
    <col min="11738" max="11981" width="10.85546875" style="1"/>
    <col min="11982" max="11982" width="7.85546875" style="1" customWidth="1"/>
    <col min="11983" max="11983" width="5.85546875" style="1" customWidth="1"/>
    <col min="11984" max="11984" width="77.42578125" style="1" customWidth="1"/>
    <col min="11985" max="11985" width="15.140625" style="1" customWidth="1"/>
    <col min="11986" max="11986" width="14.85546875" style="1" bestFit="1" customWidth="1"/>
    <col min="11987" max="11987" width="17.7109375" style="1" customWidth="1"/>
    <col min="11988" max="11988" width="20.140625" style="1" bestFit="1" customWidth="1"/>
    <col min="11989" max="11989" width="10.85546875" style="1"/>
    <col min="11990" max="11990" width="18.28515625" style="1" bestFit="1" customWidth="1"/>
    <col min="11991" max="11992" width="10.85546875" style="1"/>
    <col min="11993" max="11993" width="11.7109375" style="1" customWidth="1"/>
    <col min="11994" max="12237" width="10.85546875" style="1"/>
    <col min="12238" max="12238" width="7.85546875" style="1" customWidth="1"/>
    <col min="12239" max="12239" width="5.85546875" style="1" customWidth="1"/>
    <col min="12240" max="12240" width="77.42578125" style="1" customWidth="1"/>
    <col min="12241" max="12241" width="15.140625" style="1" customWidth="1"/>
    <col min="12242" max="12242" width="14.85546875" style="1" bestFit="1" customWidth="1"/>
    <col min="12243" max="12243" width="17.7109375" style="1" customWidth="1"/>
    <col min="12244" max="12244" width="20.140625" style="1" bestFit="1" customWidth="1"/>
    <col min="12245" max="12245" width="10.85546875" style="1"/>
    <col min="12246" max="12246" width="18.28515625" style="1" bestFit="1" customWidth="1"/>
    <col min="12247" max="12248" width="10.85546875" style="1"/>
    <col min="12249" max="12249" width="11.7109375" style="1" customWidth="1"/>
    <col min="12250" max="12493" width="10.85546875" style="1"/>
    <col min="12494" max="12494" width="7.85546875" style="1" customWidth="1"/>
    <col min="12495" max="12495" width="5.85546875" style="1" customWidth="1"/>
    <col min="12496" max="12496" width="77.42578125" style="1" customWidth="1"/>
    <col min="12497" max="12497" width="15.140625" style="1" customWidth="1"/>
    <col min="12498" max="12498" width="14.85546875" style="1" bestFit="1" customWidth="1"/>
    <col min="12499" max="12499" width="17.7109375" style="1" customWidth="1"/>
    <col min="12500" max="12500" width="20.140625" style="1" bestFit="1" customWidth="1"/>
    <col min="12501" max="12501" width="10.85546875" style="1"/>
    <col min="12502" max="12502" width="18.28515625" style="1" bestFit="1" customWidth="1"/>
    <col min="12503" max="12504" width="10.85546875" style="1"/>
    <col min="12505" max="12505" width="11.7109375" style="1" customWidth="1"/>
    <col min="12506" max="12749" width="10.85546875" style="1"/>
    <col min="12750" max="12750" width="7.85546875" style="1" customWidth="1"/>
    <col min="12751" max="12751" width="5.85546875" style="1" customWidth="1"/>
    <col min="12752" max="12752" width="77.42578125" style="1" customWidth="1"/>
    <col min="12753" max="12753" width="15.140625" style="1" customWidth="1"/>
    <col min="12754" max="12754" width="14.85546875" style="1" bestFit="1" customWidth="1"/>
    <col min="12755" max="12755" width="17.7109375" style="1" customWidth="1"/>
    <col min="12756" max="12756" width="20.140625" style="1" bestFit="1" customWidth="1"/>
    <col min="12757" max="12757" width="10.85546875" style="1"/>
    <col min="12758" max="12758" width="18.28515625" style="1" bestFit="1" customWidth="1"/>
    <col min="12759" max="12760" width="10.85546875" style="1"/>
    <col min="12761" max="12761" width="11.7109375" style="1" customWidth="1"/>
    <col min="12762" max="13005" width="10.85546875" style="1"/>
    <col min="13006" max="13006" width="7.85546875" style="1" customWidth="1"/>
    <col min="13007" max="13007" width="5.85546875" style="1" customWidth="1"/>
    <col min="13008" max="13008" width="77.42578125" style="1" customWidth="1"/>
    <col min="13009" max="13009" width="15.140625" style="1" customWidth="1"/>
    <col min="13010" max="13010" width="14.85546875" style="1" bestFit="1" customWidth="1"/>
    <col min="13011" max="13011" width="17.7109375" style="1" customWidth="1"/>
    <col min="13012" max="13012" width="20.140625" style="1" bestFit="1" customWidth="1"/>
    <col min="13013" max="13013" width="10.85546875" style="1"/>
    <col min="13014" max="13014" width="18.28515625" style="1" bestFit="1" customWidth="1"/>
    <col min="13015" max="13016" width="10.85546875" style="1"/>
    <col min="13017" max="13017" width="11.7109375" style="1" customWidth="1"/>
    <col min="13018" max="13261" width="10.85546875" style="1"/>
    <col min="13262" max="13262" width="7.85546875" style="1" customWidth="1"/>
    <col min="13263" max="13263" width="5.85546875" style="1" customWidth="1"/>
    <col min="13264" max="13264" width="77.42578125" style="1" customWidth="1"/>
    <col min="13265" max="13265" width="15.140625" style="1" customWidth="1"/>
    <col min="13266" max="13266" width="14.85546875" style="1" bestFit="1" customWidth="1"/>
    <col min="13267" max="13267" width="17.7109375" style="1" customWidth="1"/>
    <col min="13268" max="13268" width="20.140625" style="1" bestFit="1" customWidth="1"/>
    <col min="13269" max="13269" width="10.85546875" style="1"/>
    <col min="13270" max="13270" width="18.28515625" style="1" bestFit="1" customWidth="1"/>
    <col min="13271" max="13272" width="10.85546875" style="1"/>
    <col min="13273" max="13273" width="11.7109375" style="1" customWidth="1"/>
    <col min="13274" max="13517" width="10.85546875" style="1"/>
    <col min="13518" max="13518" width="7.85546875" style="1" customWidth="1"/>
    <col min="13519" max="13519" width="5.85546875" style="1" customWidth="1"/>
    <col min="13520" max="13520" width="77.42578125" style="1" customWidth="1"/>
    <col min="13521" max="13521" width="15.140625" style="1" customWidth="1"/>
    <col min="13522" max="13522" width="14.85546875" style="1" bestFit="1" customWidth="1"/>
    <col min="13523" max="13523" width="17.7109375" style="1" customWidth="1"/>
    <col min="13524" max="13524" width="20.140625" style="1" bestFit="1" customWidth="1"/>
    <col min="13525" max="13525" width="10.85546875" style="1"/>
    <col min="13526" max="13526" width="18.28515625" style="1" bestFit="1" customWidth="1"/>
    <col min="13527" max="13528" width="10.85546875" style="1"/>
    <col min="13529" max="13529" width="11.7109375" style="1" customWidth="1"/>
    <col min="13530" max="13773" width="10.85546875" style="1"/>
    <col min="13774" max="13774" width="7.85546875" style="1" customWidth="1"/>
    <col min="13775" max="13775" width="5.85546875" style="1" customWidth="1"/>
    <col min="13776" max="13776" width="77.42578125" style="1" customWidth="1"/>
    <col min="13777" max="13777" width="15.140625" style="1" customWidth="1"/>
    <col min="13778" max="13778" width="14.85546875" style="1" bestFit="1" customWidth="1"/>
    <col min="13779" max="13779" width="17.7109375" style="1" customWidth="1"/>
    <col min="13780" max="13780" width="20.140625" style="1" bestFit="1" customWidth="1"/>
    <col min="13781" max="13781" width="10.85546875" style="1"/>
    <col min="13782" max="13782" width="18.28515625" style="1" bestFit="1" customWidth="1"/>
    <col min="13783" max="13784" width="10.85546875" style="1"/>
    <col min="13785" max="13785" width="11.7109375" style="1" customWidth="1"/>
    <col min="13786" max="14029" width="10.85546875" style="1"/>
    <col min="14030" max="14030" width="7.85546875" style="1" customWidth="1"/>
    <col min="14031" max="14031" width="5.85546875" style="1" customWidth="1"/>
    <col min="14032" max="14032" width="77.42578125" style="1" customWidth="1"/>
    <col min="14033" max="14033" width="15.140625" style="1" customWidth="1"/>
    <col min="14034" max="14034" width="14.85546875" style="1" bestFit="1" customWidth="1"/>
    <col min="14035" max="14035" width="17.7109375" style="1" customWidth="1"/>
    <col min="14036" max="14036" width="20.140625" style="1" bestFit="1" customWidth="1"/>
    <col min="14037" max="14037" width="10.85546875" style="1"/>
    <col min="14038" max="14038" width="18.28515625" style="1" bestFit="1" customWidth="1"/>
    <col min="14039" max="14040" width="10.85546875" style="1"/>
    <col min="14041" max="14041" width="11.7109375" style="1" customWidth="1"/>
    <col min="14042" max="14285" width="10.85546875" style="1"/>
    <col min="14286" max="14286" width="7.85546875" style="1" customWidth="1"/>
    <col min="14287" max="14287" width="5.85546875" style="1" customWidth="1"/>
    <col min="14288" max="14288" width="77.42578125" style="1" customWidth="1"/>
    <col min="14289" max="14289" width="15.140625" style="1" customWidth="1"/>
    <col min="14290" max="14290" width="14.85546875" style="1" bestFit="1" customWidth="1"/>
    <col min="14291" max="14291" width="17.7109375" style="1" customWidth="1"/>
    <col min="14292" max="14292" width="20.140625" style="1" bestFit="1" customWidth="1"/>
    <col min="14293" max="14293" width="10.85546875" style="1"/>
    <col min="14294" max="14294" width="18.28515625" style="1" bestFit="1" customWidth="1"/>
    <col min="14295" max="14296" width="10.85546875" style="1"/>
    <col min="14297" max="14297" width="11.7109375" style="1" customWidth="1"/>
    <col min="14298" max="14541" width="10.85546875" style="1"/>
    <col min="14542" max="14542" width="7.85546875" style="1" customWidth="1"/>
    <col min="14543" max="14543" width="5.85546875" style="1" customWidth="1"/>
    <col min="14544" max="14544" width="77.42578125" style="1" customWidth="1"/>
    <col min="14545" max="14545" width="15.140625" style="1" customWidth="1"/>
    <col min="14546" max="14546" width="14.85546875" style="1" bestFit="1" customWidth="1"/>
    <col min="14547" max="14547" width="17.7109375" style="1" customWidth="1"/>
    <col min="14548" max="14548" width="20.140625" style="1" bestFit="1" customWidth="1"/>
    <col min="14549" max="14549" width="10.85546875" style="1"/>
    <col min="14550" max="14550" width="18.28515625" style="1" bestFit="1" customWidth="1"/>
    <col min="14551" max="14552" width="10.85546875" style="1"/>
    <col min="14553" max="14553" width="11.7109375" style="1" customWidth="1"/>
    <col min="14554" max="14797" width="10.85546875" style="1"/>
    <col min="14798" max="14798" width="7.85546875" style="1" customWidth="1"/>
    <col min="14799" max="14799" width="5.85546875" style="1" customWidth="1"/>
    <col min="14800" max="14800" width="77.42578125" style="1" customWidth="1"/>
    <col min="14801" max="14801" width="15.140625" style="1" customWidth="1"/>
    <col min="14802" max="14802" width="14.85546875" style="1" bestFit="1" customWidth="1"/>
    <col min="14803" max="14803" width="17.7109375" style="1" customWidth="1"/>
    <col min="14804" max="14804" width="20.140625" style="1" bestFit="1" customWidth="1"/>
    <col min="14805" max="14805" width="10.85546875" style="1"/>
    <col min="14806" max="14806" width="18.28515625" style="1" bestFit="1" customWidth="1"/>
    <col min="14807" max="14808" width="10.85546875" style="1"/>
    <col min="14809" max="14809" width="11.7109375" style="1" customWidth="1"/>
    <col min="14810" max="15053" width="10.85546875" style="1"/>
    <col min="15054" max="15054" width="7.85546875" style="1" customWidth="1"/>
    <col min="15055" max="15055" width="5.85546875" style="1" customWidth="1"/>
    <col min="15056" max="15056" width="77.42578125" style="1" customWidth="1"/>
    <col min="15057" max="15057" width="15.140625" style="1" customWidth="1"/>
    <col min="15058" max="15058" width="14.85546875" style="1" bestFit="1" customWidth="1"/>
    <col min="15059" max="15059" width="17.7109375" style="1" customWidth="1"/>
    <col min="15060" max="15060" width="20.140625" style="1" bestFit="1" customWidth="1"/>
    <col min="15061" max="15061" width="10.85546875" style="1"/>
    <col min="15062" max="15062" width="18.28515625" style="1" bestFit="1" customWidth="1"/>
    <col min="15063" max="15064" width="10.85546875" style="1"/>
    <col min="15065" max="15065" width="11.7109375" style="1" customWidth="1"/>
    <col min="15066" max="15309" width="10.85546875" style="1"/>
    <col min="15310" max="15310" width="7.85546875" style="1" customWidth="1"/>
    <col min="15311" max="15311" width="5.85546875" style="1" customWidth="1"/>
    <col min="15312" max="15312" width="77.42578125" style="1" customWidth="1"/>
    <col min="15313" max="15313" width="15.140625" style="1" customWidth="1"/>
    <col min="15314" max="15314" width="14.85546875" style="1" bestFit="1" customWidth="1"/>
    <col min="15315" max="15315" width="17.7109375" style="1" customWidth="1"/>
    <col min="15316" max="15316" width="20.140625" style="1" bestFit="1" customWidth="1"/>
    <col min="15317" max="15317" width="10.85546875" style="1"/>
    <col min="15318" max="15318" width="18.28515625" style="1" bestFit="1" customWidth="1"/>
    <col min="15319" max="15320" width="10.85546875" style="1"/>
    <col min="15321" max="15321" width="11.7109375" style="1" customWidth="1"/>
    <col min="15322" max="15565" width="10.85546875" style="1"/>
    <col min="15566" max="15566" width="7.85546875" style="1" customWidth="1"/>
    <col min="15567" max="15567" width="5.85546875" style="1" customWidth="1"/>
    <col min="15568" max="15568" width="77.42578125" style="1" customWidth="1"/>
    <col min="15569" max="15569" width="15.140625" style="1" customWidth="1"/>
    <col min="15570" max="15570" width="14.85546875" style="1" bestFit="1" customWidth="1"/>
    <col min="15571" max="15571" width="17.7109375" style="1" customWidth="1"/>
    <col min="15572" max="15572" width="20.140625" style="1" bestFit="1" customWidth="1"/>
    <col min="15573" max="15573" width="10.85546875" style="1"/>
    <col min="15574" max="15574" width="18.28515625" style="1" bestFit="1" customWidth="1"/>
    <col min="15575" max="15576" width="10.85546875" style="1"/>
    <col min="15577" max="15577" width="11.7109375" style="1" customWidth="1"/>
    <col min="15578" max="15821" width="10.85546875" style="1"/>
    <col min="15822" max="15822" width="7.85546875" style="1" customWidth="1"/>
    <col min="15823" max="15823" width="5.85546875" style="1" customWidth="1"/>
    <col min="15824" max="15824" width="77.42578125" style="1" customWidth="1"/>
    <col min="15825" max="15825" width="15.140625" style="1" customWidth="1"/>
    <col min="15826" max="15826" width="14.85546875" style="1" bestFit="1" customWidth="1"/>
    <col min="15827" max="15827" width="17.7109375" style="1" customWidth="1"/>
    <col min="15828" max="15828" width="20.140625" style="1" bestFit="1" customWidth="1"/>
    <col min="15829" max="15829" width="10.85546875" style="1"/>
    <col min="15830" max="15830" width="18.28515625" style="1" bestFit="1" customWidth="1"/>
    <col min="15831" max="15832" width="10.85546875" style="1"/>
    <col min="15833" max="15833" width="11.7109375" style="1" customWidth="1"/>
    <col min="15834" max="16077" width="10.85546875" style="1"/>
    <col min="16078" max="16078" width="7.85546875" style="1" customWidth="1"/>
    <col min="16079" max="16079" width="5.85546875" style="1" customWidth="1"/>
    <col min="16080" max="16080" width="77.42578125" style="1" customWidth="1"/>
    <col min="16081" max="16081" width="15.140625" style="1" customWidth="1"/>
    <col min="16082" max="16082" width="14.85546875" style="1" bestFit="1" customWidth="1"/>
    <col min="16083" max="16083" width="17.7109375" style="1" customWidth="1"/>
    <col min="16084" max="16084" width="20.140625" style="1" bestFit="1" customWidth="1"/>
    <col min="16085" max="16085" width="10.85546875" style="1"/>
    <col min="16086" max="16086" width="18.28515625" style="1" bestFit="1" customWidth="1"/>
    <col min="16087" max="16088" width="10.85546875" style="1"/>
    <col min="16089" max="16089" width="11.7109375" style="1" customWidth="1"/>
    <col min="16090" max="16375" width="10.85546875" style="1"/>
    <col min="16376" max="16384" width="10.85546875" style="1" customWidth="1"/>
  </cols>
  <sheetData>
    <row r="2" spans="2:15" ht="23.25" customHeight="1" x14ac:dyDescent="0.25"/>
    <row r="3" spans="2:15" ht="144.75" customHeight="1" x14ac:dyDescent="0.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5" ht="9" customHeight="1" thickBot="1" x14ac:dyDescent="0.25">
      <c r="B4" s="5"/>
      <c r="C4" s="1"/>
      <c r="D4" s="1"/>
      <c r="F4" s="14"/>
      <c r="G4" s="1"/>
      <c r="H4" s="1"/>
      <c r="I4" s="1"/>
      <c r="J4" s="1"/>
      <c r="K4" s="1"/>
      <c r="L4" s="1"/>
      <c r="M4" s="1"/>
      <c r="N4" s="71"/>
      <c r="O4" s="9"/>
    </row>
    <row r="5" spans="2:15" ht="24" customHeight="1" thickBot="1" x14ac:dyDescent="0.25">
      <c r="B5" s="136" t="s">
        <v>114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  <c r="N5" s="71"/>
      <c r="O5" s="9"/>
    </row>
    <row r="6" spans="2:15" ht="4.5" customHeight="1" thickBot="1" x14ac:dyDescent="0.25">
      <c r="B6" s="134"/>
      <c r="C6" s="132"/>
      <c r="D6" s="132"/>
      <c r="E6" s="134"/>
      <c r="F6" s="133"/>
      <c r="G6" s="132"/>
      <c r="H6" s="132"/>
      <c r="I6" s="132"/>
      <c r="J6" s="132"/>
      <c r="K6" s="132"/>
      <c r="L6" s="132"/>
      <c r="M6" s="132"/>
      <c r="N6" s="71"/>
      <c r="O6" s="9"/>
    </row>
    <row r="7" spans="2:15" ht="110.1" customHeight="1" thickBot="1" x14ac:dyDescent="0.25">
      <c r="B7" s="138" t="s">
        <v>113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71"/>
      <c r="O7" s="9"/>
    </row>
    <row r="8" spans="2:15" ht="6" customHeight="1" x14ac:dyDescent="0.2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71"/>
      <c r="O8" s="9"/>
    </row>
    <row r="9" spans="2:15" ht="9" customHeight="1" thickBot="1" x14ac:dyDescent="0.25">
      <c r="B9" s="5"/>
      <c r="C9" s="1"/>
      <c r="D9" s="1"/>
      <c r="F9" s="14"/>
      <c r="G9" s="1"/>
      <c r="H9" s="1"/>
      <c r="I9" s="1"/>
      <c r="J9" s="1"/>
      <c r="K9" s="1"/>
      <c r="L9" s="1"/>
      <c r="M9" s="1"/>
      <c r="N9" s="71"/>
      <c r="O9" s="9"/>
    </row>
    <row r="10" spans="2:15" ht="48.75" thickBot="1" x14ac:dyDescent="0.25">
      <c r="B10" s="130" t="s">
        <v>112</v>
      </c>
      <c r="C10" s="129" t="s">
        <v>111</v>
      </c>
      <c r="D10" s="128" t="s">
        <v>110</v>
      </c>
      <c r="E10" s="127" t="s">
        <v>109</v>
      </c>
      <c r="F10" s="126" t="s">
        <v>108</v>
      </c>
      <c r="G10" s="125" t="s">
        <v>107</v>
      </c>
      <c r="H10" s="124" t="s">
        <v>106</v>
      </c>
      <c r="I10" s="123" t="s">
        <v>105</v>
      </c>
      <c r="J10" s="125" t="s">
        <v>107</v>
      </c>
      <c r="K10" s="124" t="s">
        <v>106</v>
      </c>
      <c r="L10" s="123" t="s">
        <v>105</v>
      </c>
      <c r="M10" s="122" t="s">
        <v>104</v>
      </c>
      <c r="N10" s="71"/>
      <c r="O10" s="9"/>
    </row>
    <row r="11" spans="2:15" ht="22.5" customHeight="1" x14ac:dyDescent="0.2">
      <c r="B11" s="121"/>
      <c r="C11" s="120" t="s">
        <v>103</v>
      </c>
      <c r="D11" s="119" t="s">
        <v>102</v>
      </c>
      <c r="E11" s="118"/>
      <c r="F11" s="118"/>
      <c r="G11" s="118"/>
      <c r="H11" s="118"/>
      <c r="I11" s="118"/>
      <c r="J11" s="118"/>
      <c r="K11" s="118"/>
      <c r="L11" s="118"/>
      <c r="M11" s="117"/>
      <c r="N11" s="71"/>
      <c r="O11" s="116"/>
    </row>
    <row r="12" spans="2:15" ht="22.5" customHeight="1" x14ac:dyDescent="0.2">
      <c r="B12" s="111" t="s">
        <v>24</v>
      </c>
      <c r="C12" s="104" t="s">
        <v>101</v>
      </c>
      <c r="D12" s="103" t="s">
        <v>100</v>
      </c>
      <c r="E12" s="104" t="s">
        <v>22</v>
      </c>
      <c r="F12" s="110">
        <v>1</v>
      </c>
      <c r="G12" s="109"/>
      <c r="H12" s="113">
        <f>F12*G12</f>
        <v>0</v>
      </c>
      <c r="I12" s="98">
        <f>+H12</f>
        <v>0</v>
      </c>
      <c r="J12" s="96"/>
      <c r="K12" s="96">
        <f>F12*J12</f>
        <v>0</v>
      </c>
      <c r="L12" s="96">
        <f>+K12</f>
        <v>0</v>
      </c>
      <c r="M12" s="95"/>
      <c r="N12" s="71"/>
      <c r="O12" s="116"/>
    </row>
    <row r="13" spans="2:15" s="9" customFormat="1" ht="22.5" customHeight="1" x14ac:dyDescent="0.2">
      <c r="B13" s="111" t="s">
        <v>24</v>
      </c>
      <c r="C13" s="104" t="s">
        <v>99</v>
      </c>
      <c r="D13" s="103" t="s">
        <v>98</v>
      </c>
      <c r="E13" s="104" t="s">
        <v>22</v>
      </c>
      <c r="F13" s="110">
        <v>1</v>
      </c>
      <c r="G13" s="109"/>
      <c r="H13" s="113">
        <f>F13*G13</f>
        <v>0</v>
      </c>
      <c r="I13" s="98">
        <f>+H13</f>
        <v>0</v>
      </c>
      <c r="J13" s="96"/>
      <c r="K13" s="96">
        <f>F13*J13</f>
        <v>0</v>
      </c>
      <c r="L13" s="96">
        <f>+K13</f>
        <v>0</v>
      </c>
      <c r="M13" s="95"/>
      <c r="N13" s="71"/>
    </row>
    <row r="14" spans="2:15" ht="22.5" customHeight="1" x14ac:dyDescent="0.2">
      <c r="B14" s="111" t="s">
        <v>24</v>
      </c>
      <c r="C14" s="104" t="s">
        <v>97</v>
      </c>
      <c r="D14" s="103" t="s">
        <v>96</v>
      </c>
      <c r="E14" s="104" t="s">
        <v>54</v>
      </c>
      <c r="F14" s="110">
        <v>910</v>
      </c>
      <c r="G14" s="109"/>
      <c r="H14" s="113">
        <f>F14*G14</f>
        <v>0</v>
      </c>
      <c r="I14" s="98">
        <f>+H14</f>
        <v>0</v>
      </c>
      <c r="J14" s="96"/>
      <c r="K14" s="96">
        <f>F14*J14</f>
        <v>0</v>
      </c>
      <c r="L14" s="96">
        <f>+K14</f>
        <v>0</v>
      </c>
      <c r="M14" s="95"/>
      <c r="N14" s="71"/>
      <c r="O14" s="9"/>
    </row>
    <row r="15" spans="2:15" s="9" customFormat="1" ht="22.5" customHeight="1" x14ac:dyDescent="0.2">
      <c r="B15" s="105"/>
      <c r="C15" s="104" t="s">
        <v>95</v>
      </c>
      <c r="D15" s="103" t="s">
        <v>94</v>
      </c>
      <c r="E15" s="104"/>
      <c r="F15" s="110"/>
      <c r="G15" s="109"/>
      <c r="H15" s="108"/>
      <c r="I15" s="98">
        <f>SUM(H16:H17)</f>
        <v>0</v>
      </c>
      <c r="J15" s="97"/>
      <c r="K15" s="97"/>
      <c r="L15" s="96">
        <f>SUM(K16:K17)</f>
        <v>0</v>
      </c>
      <c r="M15" s="95"/>
      <c r="N15" s="71"/>
    </row>
    <row r="16" spans="2:15" s="9" customFormat="1" ht="22.5" customHeight="1" x14ac:dyDescent="0.2">
      <c r="B16" s="92" t="s">
        <v>28</v>
      </c>
      <c r="C16" s="90" t="s">
        <v>93</v>
      </c>
      <c r="D16" s="91" t="s">
        <v>92</v>
      </c>
      <c r="E16" s="90" t="s">
        <v>77</v>
      </c>
      <c r="F16" s="107">
        <v>1431</v>
      </c>
      <c r="G16" s="88"/>
      <c r="H16" s="87">
        <f>F16*G16</f>
        <v>0</v>
      </c>
      <c r="I16" s="86"/>
      <c r="J16" s="85"/>
      <c r="K16" s="85">
        <f>F16*J16</f>
        <v>0</v>
      </c>
      <c r="L16" s="86"/>
      <c r="M16" s="83"/>
      <c r="N16" s="71"/>
    </row>
    <row r="17" spans="2:15" s="9" customFormat="1" ht="22.5" customHeight="1" x14ac:dyDescent="0.2">
      <c r="B17" s="92" t="s">
        <v>28</v>
      </c>
      <c r="C17" s="90" t="s">
        <v>91</v>
      </c>
      <c r="D17" s="91" t="s">
        <v>90</v>
      </c>
      <c r="E17" s="90" t="s">
        <v>77</v>
      </c>
      <c r="F17" s="107">
        <v>1431</v>
      </c>
      <c r="G17" s="88"/>
      <c r="H17" s="87">
        <f>F17*G17</f>
        <v>0</v>
      </c>
      <c r="I17" s="86"/>
      <c r="J17" s="85"/>
      <c r="K17" s="85">
        <f>F17*J17</f>
        <v>0</v>
      </c>
      <c r="L17" s="86"/>
      <c r="M17" s="83"/>
      <c r="N17" s="71"/>
    </row>
    <row r="18" spans="2:15" s="9" customFormat="1" ht="22.5" customHeight="1" x14ac:dyDescent="0.2">
      <c r="B18" s="111" t="s">
        <v>24</v>
      </c>
      <c r="C18" s="104" t="s">
        <v>89</v>
      </c>
      <c r="D18" s="103" t="s">
        <v>88</v>
      </c>
      <c r="E18" s="104" t="s">
        <v>54</v>
      </c>
      <c r="F18" s="110">
        <v>1060</v>
      </c>
      <c r="G18" s="109"/>
      <c r="H18" s="113">
        <f>F18*G18</f>
        <v>0</v>
      </c>
      <c r="I18" s="98">
        <f>+H18</f>
        <v>0</v>
      </c>
      <c r="J18" s="96"/>
      <c r="K18" s="96">
        <f>F18*J18</f>
        <v>0</v>
      </c>
      <c r="L18" s="96">
        <f>+K18</f>
        <v>0</v>
      </c>
      <c r="M18" s="95"/>
      <c r="N18" s="71"/>
      <c r="O18" s="112"/>
    </row>
    <row r="19" spans="2:15" s="9" customFormat="1" ht="22.5" customHeight="1" x14ac:dyDescent="0.2">
      <c r="B19" s="111"/>
      <c r="C19" s="104" t="s">
        <v>87</v>
      </c>
      <c r="D19" s="103" t="s">
        <v>86</v>
      </c>
      <c r="E19" s="104"/>
      <c r="F19" s="110"/>
      <c r="G19" s="109"/>
      <c r="H19" s="108"/>
      <c r="I19" s="98">
        <f>SUM(H20:H20)</f>
        <v>0</v>
      </c>
      <c r="J19" s="97"/>
      <c r="K19" s="97"/>
      <c r="L19" s="96">
        <f>SUM(K20:K20)</f>
        <v>0</v>
      </c>
      <c r="M19" s="95"/>
      <c r="N19" s="71"/>
    </row>
    <row r="20" spans="2:15" s="9" customFormat="1" ht="19.5" customHeight="1" x14ac:dyDescent="0.2">
      <c r="B20" s="92" t="s">
        <v>24</v>
      </c>
      <c r="C20" s="90" t="s">
        <v>85</v>
      </c>
      <c r="D20" s="91" t="s">
        <v>84</v>
      </c>
      <c r="E20" s="90" t="s">
        <v>54</v>
      </c>
      <c r="F20" s="115">
        <v>1060</v>
      </c>
      <c r="G20" s="88"/>
      <c r="H20" s="87">
        <f>F20*G20</f>
        <v>0</v>
      </c>
      <c r="I20" s="86"/>
      <c r="J20" s="85"/>
      <c r="K20" s="85">
        <f>F20*J20</f>
        <v>0</v>
      </c>
      <c r="L20" s="85"/>
      <c r="M20" s="83"/>
      <c r="N20" s="71"/>
      <c r="O20" s="114"/>
    </row>
    <row r="21" spans="2:15" s="9" customFormat="1" ht="22.5" customHeight="1" x14ac:dyDescent="0.2">
      <c r="B21" s="111"/>
      <c r="C21" s="104" t="s">
        <v>83</v>
      </c>
      <c r="D21" s="103" t="s">
        <v>82</v>
      </c>
      <c r="E21" s="104"/>
      <c r="F21" s="110"/>
      <c r="G21" s="109"/>
      <c r="H21" s="108"/>
      <c r="I21" s="98">
        <f>SUM(H22:H24)</f>
        <v>0</v>
      </c>
      <c r="J21" s="97"/>
      <c r="K21" s="97"/>
      <c r="L21" s="96">
        <v>0</v>
      </c>
      <c r="M21" s="95"/>
      <c r="N21" s="71"/>
      <c r="O21" s="112"/>
    </row>
    <row r="22" spans="2:15" s="9" customFormat="1" ht="22.5" customHeight="1" x14ac:dyDescent="0.2">
      <c r="B22" s="92" t="s">
        <v>28</v>
      </c>
      <c r="C22" s="90" t="s">
        <v>81</v>
      </c>
      <c r="D22" s="91" t="s">
        <v>80</v>
      </c>
      <c r="E22" s="90" t="s">
        <v>77</v>
      </c>
      <c r="F22" s="107">
        <v>771.38</v>
      </c>
      <c r="G22" s="88"/>
      <c r="H22" s="87">
        <f t="shared" ref="H22:H30" si="0">F22*G22</f>
        <v>0</v>
      </c>
      <c r="I22" s="86"/>
      <c r="J22" s="85"/>
      <c r="K22" s="85">
        <f t="shared" ref="K22:K30" si="1">F22*J22</f>
        <v>0</v>
      </c>
      <c r="L22" s="86"/>
      <c r="M22" s="83"/>
      <c r="N22" s="71"/>
    </row>
    <row r="23" spans="2:15" s="9" customFormat="1" ht="22.5" customHeight="1" x14ac:dyDescent="0.2">
      <c r="B23" s="92" t="s">
        <v>28</v>
      </c>
      <c r="C23" s="90" t="s">
        <v>79</v>
      </c>
      <c r="D23" s="91" t="s">
        <v>78</v>
      </c>
      <c r="E23" s="90" t="s">
        <v>77</v>
      </c>
      <c r="F23" s="107">
        <v>245.00000000000003</v>
      </c>
      <c r="G23" s="88"/>
      <c r="H23" s="87">
        <f t="shared" si="0"/>
        <v>0</v>
      </c>
      <c r="I23" s="86"/>
      <c r="J23" s="85"/>
      <c r="K23" s="85">
        <f t="shared" si="1"/>
        <v>0</v>
      </c>
      <c r="L23" s="86"/>
      <c r="M23" s="83"/>
      <c r="N23" s="71"/>
    </row>
    <row r="24" spans="2:15" s="9" customFormat="1" ht="22.5" customHeight="1" x14ac:dyDescent="0.2">
      <c r="B24" s="92" t="s">
        <v>28</v>
      </c>
      <c r="C24" s="90" t="s">
        <v>76</v>
      </c>
      <c r="D24" s="91" t="s">
        <v>75</v>
      </c>
      <c r="E24" s="90" t="s">
        <v>54</v>
      </c>
      <c r="F24" s="107">
        <v>220</v>
      </c>
      <c r="G24" s="88"/>
      <c r="H24" s="87">
        <f t="shared" si="0"/>
        <v>0</v>
      </c>
      <c r="I24" s="86"/>
      <c r="J24" s="85"/>
      <c r="K24" s="85">
        <f t="shared" si="1"/>
        <v>0</v>
      </c>
      <c r="L24" s="86"/>
      <c r="M24" s="83"/>
      <c r="N24" s="71"/>
    </row>
    <row r="25" spans="2:15" s="9" customFormat="1" ht="22.5" customHeight="1" x14ac:dyDescent="0.2">
      <c r="B25" s="111" t="s">
        <v>24</v>
      </c>
      <c r="C25" s="104" t="s">
        <v>74</v>
      </c>
      <c r="D25" s="103" t="s">
        <v>73</v>
      </c>
      <c r="E25" s="104" t="s">
        <v>54</v>
      </c>
      <c r="F25" s="110">
        <v>1060</v>
      </c>
      <c r="G25" s="109"/>
      <c r="H25" s="113">
        <f t="shared" si="0"/>
        <v>0</v>
      </c>
      <c r="I25" s="98">
        <f t="shared" ref="I25:I30" si="2">+H25</f>
        <v>0</v>
      </c>
      <c r="J25" s="96"/>
      <c r="K25" s="96">
        <f t="shared" si="1"/>
        <v>0</v>
      </c>
      <c r="L25" s="96">
        <f t="shared" ref="L25:L30" si="3">+K25</f>
        <v>0</v>
      </c>
      <c r="M25" s="95"/>
      <c r="N25" s="71"/>
      <c r="O25" s="112"/>
    </row>
    <row r="26" spans="2:15" s="9" customFormat="1" ht="22.5" customHeight="1" x14ac:dyDescent="0.2">
      <c r="B26" s="111" t="s">
        <v>24</v>
      </c>
      <c r="C26" s="104" t="s">
        <v>72</v>
      </c>
      <c r="D26" s="103" t="s">
        <v>119</v>
      </c>
      <c r="E26" s="104" t="s">
        <v>54</v>
      </c>
      <c r="F26" s="110">
        <v>1820</v>
      </c>
      <c r="G26" s="109"/>
      <c r="H26" s="113">
        <f t="shared" si="0"/>
        <v>0</v>
      </c>
      <c r="I26" s="98">
        <f t="shared" si="2"/>
        <v>0</v>
      </c>
      <c r="J26" s="96"/>
      <c r="K26" s="96">
        <f t="shared" si="1"/>
        <v>0</v>
      </c>
      <c r="L26" s="96">
        <f t="shared" si="3"/>
        <v>0</v>
      </c>
      <c r="M26" s="95"/>
      <c r="N26" s="71"/>
      <c r="O26" s="112"/>
    </row>
    <row r="27" spans="2:15" s="9" customFormat="1" ht="22.5" customHeight="1" x14ac:dyDescent="0.2">
      <c r="B27" s="111" t="s">
        <v>28</v>
      </c>
      <c r="C27" s="104" t="s">
        <v>71</v>
      </c>
      <c r="D27" s="103" t="s">
        <v>70</v>
      </c>
      <c r="E27" s="104" t="s">
        <v>59</v>
      </c>
      <c r="F27" s="110">
        <v>64</v>
      </c>
      <c r="G27" s="109"/>
      <c r="H27" s="113">
        <f t="shared" si="0"/>
        <v>0</v>
      </c>
      <c r="I27" s="98">
        <f t="shared" si="2"/>
        <v>0</v>
      </c>
      <c r="J27" s="96"/>
      <c r="K27" s="96">
        <f t="shared" si="1"/>
        <v>0</v>
      </c>
      <c r="L27" s="96">
        <f t="shared" si="3"/>
        <v>0</v>
      </c>
      <c r="M27" s="95"/>
      <c r="N27" s="71"/>
      <c r="O27" s="112"/>
    </row>
    <row r="28" spans="2:15" s="9" customFormat="1" ht="22.5" customHeight="1" x14ac:dyDescent="0.2">
      <c r="B28" s="111" t="s">
        <v>28</v>
      </c>
      <c r="C28" s="104" t="s">
        <v>69</v>
      </c>
      <c r="D28" s="103" t="s">
        <v>68</v>
      </c>
      <c r="E28" s="104" t="s">
        <v>59</v>
      </c>
      <c r="F28" s="110">
        <v>154</v>
      </c>
      <c r="G28" s="109"/>
      <c r="H28" s="113">
        <f t="shared" si="0"/>
        <v>0</v>
      </c>
      <c r="I28" s="98">
        <f t="shared" si="2"/>
        <v>0</v>
      </c>
      <c r="J28" s="96"/>
      <c r="K28" s="96">
        <f t="shared" si="1"/>
        <v>0</v>
      </c>
      <c r="L28" s="96">
        <f t="shared" si="3"/>
        <v>0</v>
      </c>
      <c r="M28" s="95"/>
      <c r="N28" s="71"/>
      <c r="O28" s="112"/>
    </row>
    <row r="29" spans="2:15" s="9" customFormat="1" ht="22.5" customHeight="1" x14ac:dyDescent="0.2">
      <c r="B29" s="111" t="s">
        <v>24</v>
      </c>
      <c r="C29" s="104" t="s">
        <v>67</v>
      </c>
      <c r="D29" s="103" t="s">
        <v>66</v>
      </c>
      <c r="E29" s="104" t="s">
        <v>54</v>
      </c>
      <c r="F29" s="110">
        <v>1820</v>
      </c>
      <c r="G29" s="109"/>
      <c r="H29" s="108">
        <f t="shared" si="0"/>
        <v>0</v>
      </c>
      <c r="I29" s="98">
        <f t="shared" si="2"/>
        <v>0</v>
      </c>
      <c r="J29" s="96"/>
      <c r="K29" s="96">
        <f t="shared" si="1"/>
        <v>0</v>
      </c>
      <c r="L29" s="96">
        <f t="shared" si="3"/>
        <v>0</v>
      </c>
      <c r="M29" s="95"/>
      <c r="N29" s="71"/>
      <c r="O29" s="112"/>
    </row>
    <row r="30" spans="2:15" s="9" customFormat="1" ht="22.5" customHeight="1" x14ac:dyDescent="0.2">
      <c r="B30" s="111" t="s">
        <v>24</v>
      </c>
      <c r="C30" s="104" t="s">
        <v>65</v>
      </c>
      <c r="D30" s="103" t="s">
        <v>64</v>
      </c>
      <c r="E30" s="104" t="s">
        <v>54</v>
      </c>
      <c r="F30" s="110">
        <v>760</v>
      </c>
      <c r="G30" s="109"/>
      <c r="H30" s="108">
        <f t="shared" si="0"/>
        <v>0</v>
      </c>
      <c r="I30" s="98">
        <f t="shared" si="2"/>
        <v>0</v>
      </c>
      <c r="J30" s="96"/>
      <c r="K30" s="96">
        <f t="shared" si="1"/>
        <v>0</v>
      </c>
      <c r="L30" s="96">
        <f t="shared" si="3"/>
        <v>0</v>
      </c>
      <c r="M30" s="95"/>
      <c r="N30" s="71"/>
      <c r="O30" s="112"/>
    </row>
    <row r="31" spans="2:15" s="9" customFormat="1" ht="22.5" customHeight="1" x14ac:dyDescent="0.2">
      <c r="B31" s="111"/>
      <c r="C31" s="104" t="s">
        <v>63</v>
      </c>
      <c r="D31" s="103" t="s">
        <v>62</v>
      </c>
      <c r="E31" s="104"/>
      <c r="F31" s="110"/>
      <c r="G31" s="109"/>
      <c r="H31" s="108"/>
      <c r="I31" s="98">
        <f>H32</f>
        <v>0</v>
      </c>
      <c r="J31" s="97"/>
      <c r="K31" s="97"/>
      <c r="L31" s="96"/>
      <c r="M31" s="95"/>
      <c r="N31" s="71"/>
      <c r="O31" s="112"/>
    </row>
    <row r="32" spans="2:15" s="9" customFormat="1" ht="22.5" customHeight="1" x14ac:dyDescent="0.2">
      <c r="B32" s="92" t="s">
        <v>28</v>
      </c>
      <c r="C32" s="90" t="s">
        <v>61</v>
      </c>
      <c r="D32" s="91" t="s">
        <v>60</v>
      </c>
      <c r="E32" s="90" t="s">
        <v>59</v>
      </c>
      <c r="F32" s="89">
        <v>1</v>
      </c>
      <c r="G32" s="88"/>
      <c r="H32" s="87">
        <f>F32*G32</f>
        <v>0</v>
      </c>
      <c r="I32" s="86"/>
      <c r="J32" s="85"/>
      <c r="K32" s="85">
        <f>F32*J32</f>
        <v>0</v>
      </c>
      <c r="L32" s="86"/>
      <c r="M32" s="83"/>
      <c r="N32" s="71"/>
    </row>
    <row r="33" spans="2:15" s="9" customFormat="1" ht="22.5" customHeight="1" x14ac:dyDescent="0.2">
      <c r="B33" s="111"/>
      <c r="C33" s="104" t="s">
        <v>58</v>
      </c>
      <c r="D33" s="103" t="s">
        <v>57</v>
      </c>
      <c r="E33" s="104"/>
      <c r="F33" s="110"/>
      <c r="G33" s="109"/>
      <c r="H33" s="108"/>
      <c r="I33" s="98">
        <f>SUM(H34:H35)</f>
        <v>0</v>
      </c>
      <c r="J33" s="97"/>
      <c r="K33" s="97"/>
      <c r="L33" s="96">
        <f>SUM(K34:K35)</f>
        <v>0</v>
      </c>
      <c r="M33" s="95"/>
      <c r="N33" s="71"/>
    </row>
    <row r="34" spans="2:15" s="9" customFormat="1" ht="23.1" customHeight="1" x14ac:dyDescent="0.2">
      <c r="B34" s="92" t="s">
        <v>28</v>
      </c>
      <c r="C34" s="90" t="s">
        <v>56</v>
      </c>
      <c r="D34" s="91" t="s">
        <v>55</v>
      </c>
      <c r="E34" s="90" t="s">
        <v>54</v>
      </c>
      <c r="F34" s="89">
        <v>1820</v>
      </c>
      <c r="G34" s="88"/>
      <c r="H34" s="87">
        <f>F34*G34</f>
        <v>0</v>
      </c>
      <c r="I34" s="86"/>
      <c r="J34" s="85"/>
      <c r="K34" s="85">
        <f>F34*J34</f>
        <v>0</v>
      </c>
      <c r="L34" s="86"/>
      <c r="M34" s="83"/>
      <c r="N34" s="71"/>
    </row>
    <row r="35" spans="2:15" s="9" customFormat="1" ht="23.1" customHeight="1" x14ac:dyDescent="0.2">
      <c r="B35" s="92" t="s">
        <v>24</v>
      </c>
      <c r="C35" s="90" t="s">
        <v>53</v>
      </c>
      <c r="D35" s="91" t="s">
        <v>52</v>
      </c>
      <c r="E35" s="90" t="s">
        <v>22</v>
      </c>
      <c r="F35" s="89">
        <v>1</v>
      </c>
      <c r="G35" s="88"/>
      <c r="H35" s="87">
        <f>F35*G35</f>
        <v>0</v>
      </c>
      <c r="I35" s="86"/>
      <c r="J35" s="85"/>
      <c r="K35" s="85">
        <f>F35*J35</f>
        <v>0</v>
      </c>
      <c r="L35" s="86"/>
      <c r="M35" s="83"/>
      <c r="N35" s="71"/>
    </row>
    <row r="36" spans="2:15" s="9" customFormat="1" ht="22.5" customHeight="1" x14ac:dyDescent="0.2">
      <c r="B36" s="111"/>
      <c r="C36" s="104" t="s">
        <v>51</v>
      </c>
      <c r="D36" s="103" t="s">
        <v>50</v>
      </c>
      <c r="E36" s="104"/>
      <c r="F36" s="110"/>
      <c r="G36" s="109"/>
      <c r="H36" s="108"/>
      <c r="I36" s="98">
        <f>SUM(H37:H45)</f>
        <v>0</v>
      </c>
      <c r="J36" s="97"/>
      <c r="K36" s="97"/>
      <c r="L36" s="97">
        <f>SUM(K37:K43)</f>
        <v>0</v>
      </c>
      <c r="M36" s="95"/>
      <c r="N36" s="71"/>
    </row>
    <row r="37" spans="2:15" s="9" customFormat="1" ht="22.5" customHeight="1" x14ac:dyDescent="0.2">
      <c r="B37" s="92" t="s">
        <v>28</v>
      </c>
      <c r="C37" s="90" t="s">
        <v>49</v>
      </c>
      <c r="D37" s="91" t="s">
        <v>48</v>
      </c>
      <c r="E37" s="90" t="s">
        <v>43</v>
      </c>
      <c r="F37" s="107">
        <v>120</v>
      </c>
      <c r="G37" s="88"/>
      <c r="H37" s="87">
        <f t="shared" ref="H37:H45" si="4">F37*G37</f>
        <v>0</v>
      </c>
      <c r="I37" s="86"/>
      <c r="J37" s="85"/>
      <c r="K37" s="85">
        <f t="shared" ref="K37:K45" si="5">F37*J37</f>
        <v>0</v>
      </c>
      <c r="L37" s="84"/>
      <c r="M37" s="83"/>
      <c r="N37" s="71"/>
    </row>
    <row r="38" spans="2:15" s="9" customFormat="1" ht="22.5" customHeight="1" x14ac:dyDescent="0.2">
      <c r="B38" s="92" t="s">
        <v>28</v>
      </c>
      <c r="C38" s="90" t="s">
        <v>47</v>
      </c>
      <c r="D38" s="91" t="s">
        <v>46</v>
      </c>
      <c r="E38" s="90" t="s">
        <v>32</v>
      </c>
      <c r="F38" s="89">
        <v>1808</v>
      </c>
      <c r="G38" s="88"/>
      <c r="H38" s="87">
        <f t="shared" si="4"/>
        <v>0</v>
      </c>
      <c r="I38" s="86"/>
      <c r="J38" s="85"/>
      <c r="K38" s="85">
        <f t="shared" si="5"/>
        <v>0</v>
      </c>
      <c r="L38" s="84"/>
      <c r="M38" s="83"/>
      <c r="N38" s="71"/>
    </row>
    <row r="39" spans="2:15" s="9" customFormat="1" ht="22.5" customHeight="1" x14ac:dyDescent="0.2">
      <c r="B39" s="92" t="s">
        <v>28</v>
      </c>
      <c r="C39" s="90" t="s">
        <v>45</v>
      </c>
      <c r="D39" s="91" t="s">
        <v>44</v>
      </c>
      <c r="E39" s="90" t="s">
        <v>43</v>
      </c>
      <c r="F39" s="107">
        <v>4232.8</v>
      </c>
      <c r="G39" s="88"/>
      <c r="H39" s="87">
        <f t="shared" si="4"/>
        <v>0</v>
      </c>
      <c r="I39" s="86"/>
      <c r="J39" s="85"/>
      <c r="K39" s="85">
        <f t="shared" si="5"/>
        <v>0</v>
      </c>
      <c r="L39" s="84"/>
      <c r="M39" s="83"/>
      <c r="N39" s="71"/>
    </row>
    <row r="40" spans="2:15" s="9" customFormat="1" ht="22.5" customHeight="1" x14ac:dyDescent="0.2">
      <c r="B40" s="92" t="s">
        <v>28</v>
      </c>
      <c r="C40" s="90" t="s">
        <v>42</v>
      </c>
      <c r="D40" s="91" t="s">
        <v>41</v>
      </c>
      <c r="E40" s="90" t="s">
        <v>40</v>
      </c>
      <c r="F40" s="89">
        <v>1808</v>
      </c>
      <c r="G40" s="88"/>
      <c r="H40" s="87">
        <f t="shared" si="4"/>
        <v>0</v>
      </c>
      <c r="I40" s="86"/>
      <c r="J40" s="85"/>
      <c r="K40" s="85">
        <f t="shared" si="5"/>
        <v>0</v>
      </c>
      <c r="L40" s="84"/>
      <c r="M40" s="83"/>
      <c r="N40" s="71"/>
    </row>
    <row r="41" spans="2:15" s="9" customFormat="1" ht="22.5" customHeight="1" x14ac:dyDescent="0.2">
      <c r="B41" s="92" t="s">
        <v>28</v>
      </c>
      <c r="C41" s="90" t="s">
        <v>39</v>
      </c>
      <c r="D41" s="91" t="s">
        <v>38</v>
      </c>
      <c r="E41" s="90" t="s">
        <v>35</v>
      </c>
      <c r="F41" s="89">
        <v>4770</v>
      </c>
      <c r="G41" s="88"/>
      <c r="H41" s="87">
        <f t="shared" si="4"/>
        <v>0</v>
      </c>
      <c r="I41" s="86"/>
      <c r="J41" s="85"/>
      <c r="K41" s="85">
        <f t="shared" si="5"/>
        <v>0</v>
      </c>
      <c r="L41" s="84"/>
      <c r="M41" s="83"/>
      <c r="N41" s="71"/>
    </row>
    <row r="42" spans="2:15" s="9" customFormat="1" ht="22.5" customHeight="1" x14ac:dyDescent="0.2">
      <c r="B42" s="92" t="s">
        <v>28</v>
      </c>
      <c r="C42" s="90" t="s">
        <v>37</v>
      </c>
      <c r="D42" s="91" t="s">
        <v>36</v>
      </c>
      <c r="E42" s="90" t="s">
        <v>35</v>
      </c>
      <c r="F42" s="89">
        <v>4770</v>
      </c>
      <c r="G42" s="88"/>
      <c r="H42" s="87">
        <f t="shared" si="4"/>
        <v>0</v>
      </c>
      <c r="I42" s="86"/>
      <c r="J42" s="85"/>
      <c r="K42" s="85">
        <f t="shared" si="5"/>
        <v>0</v>
      </c>
      <c r="L42" s="84"/>
      <c r="M42" s="83"/>
      <c r="N42" s="71"/>
    </row>
    <row r="43" spans="2:15" s="9" customFormat="1" ht="22.5" customHeight="1" x14ac:dyDescent="0.2">
      <c r="B43" s="92" t="s">
        <v>28</v>
      </c>
      <c r="C43" s="90" t="s">
        <v>34</v>
      </c>
      <c r="D43" s="91" t="s">
        <v>33</v>
      </c>
      <c r="E43" s="90" t="s">
        <v>32</v>
      </c>
      <c r="F43" s="89">
        <v>2</v>
      </c>
      <c r="G43" s="85"/>
      <c r="H43" s="106">
        <f t="shared" si="4"/>
        <v>0</v>
      </c>
      <c r="I43" s="86"/>
      <c r="J43" s="84"/>
      <c r="K43" s="84">
        <f t="shared" si="5"/>
        <v>0</v>
      </c>
      <c r="L43" s="84"/>
      <c r="M43" s="83"/>
      <c r="N43" s="71"/>
    </row>
    <row r="44" spans="2:15" s="9" customFormat="1" ht="22.5" customHeight="1" x14ac:dyDescent="0.2">
      <c r="B44" s="92" t="s">
        <v>28</v>
      </c>
      <c r="C44" s="90" t="s">
        <v>31</v>
      </c>
      <c r="D44" s="91" t="s">
        <v>30</v>
      </c>
      <c r="E44" s="90" t="s">
        <v>29</v>
      </c>
      <c r="F44" s="89">
        <v>64</v>
      </c>
      <c r="G44" s="88"/>
      <c r="H44" s="88">
        <f t="shared" si="4"/>
        <v>0</v>
      </c>
      <c r="I44" s="86"/>
      <c r="J44" s="85"/>
      <c r="K44" s="85">
        <f t="shared" si="5"/>
        <v>0</v>
      </c>
      <c r="L44" s="84"/>
      <c r="M44" s="83"/>
      <c r="N44" s="71"/>
    </row>
    <row r="45" spans="2:15" s="9" customFormat="1" ht="22.5" customHeight="1" x14ac:dyDescent="0.2">
      <c r="B45" s="92" t="s">
        <v>28</v>
      </c>
      <c r="C45" s="90" t="s">
        <v>27</v>
      </c>
      <c r="D45" s="91" t="s">
        <v>26</v>
      </c>
      <c r="E45" s="90" t="s">
        <v>25</v>
      </c>
      <c r="F45" s="89">
        <v>154</v>
      </c>
      <c r="G45" s="88"/>
      <c r="H45" s="88">
        <f t="shared" si="4"/>
        <v>0</v>
      </c>
      <c r="I45" s="86"/>
      <c r="J45" s="85"/>
      <c r="K45" s="85">
        <f t="shared" si="5"/>
        <v>0</v>
      </c>
      <c r="L45" s="84"/>
      <c r="M45" s="83"/>
      <c r="N45" s="71"/>
    </row>
    <row r="46" spans="2:15" s="93" customFormat="1" ht="22.5" customHeight="1" x14ac:dyDescent="0.2">
      <c r="B46" s="105"/>
      <c r="C46" s="104">
        <v>9</v>
      </c>
      <c r="D46" s="103" t="s">
        <v>115</v>
      </c>
      <c r="E46" s="102"/>
      <c r="F46" s="101"/>
      <c r="G46" s="100"/>
      <c r="H46" s="99"/>
      <c r="I46" s="98">
        <f>SUM(H47:H48)</f>
        <v>0</v>
      </c>
      <c r="J46" s="97"/>
      <c r="K46" s="97"/>
      <c r="L46" s="96">
        <f>SUM(K47:K48)</f>
        <v>0</v>
      </c>
      <c r="M46" s="95"/>
      <c r="N46" s="71"/>
      <c r="O46" s="94"/>
    </row>
    <row r="47" spans="2:15" s="81" customFormat="1" ht="22.5" customHeight="1" x14ac:dyDescent="0.2">
      <c r="B47" s="92" t="s">
        <v>24</v>
      </c>
      <c r="C47" s="90" t="s">
        <v>116</v>
      </c>
      <c r="D47" s="91" t="s">
        <v>117</v>
      </c>
      <c r="E47" s="90" t="s">
        <v>22</v>
      </c>
      <c r="F47" s="89">
        <v>1</v>
      </c>
      <c r="G47" s="88"/>
      <c r="H47" s="87">
        <f>F47*G47</f>
        <v>0</v>
      </c>
      <c r="I47" s="86"/>
      <c r="J47" s="85"/>
      <c r="K47" s="85">
        <f>F47*J47</f>
        <v>0</v>
      </c>
      <c r="L47" s="84"/>
      <c r="M47" s="83"/>
      <c r="N47" s="71"/>
    </row>
    <row r="48" spans="2:15" s="81" customFormat="1" ht="22.5" customHeight="1" x14ac:dyDescent="0.2">
      <c r="B48" s="92" t="s">
        <v>24</v>
      </c>
      <c r="C48" s="90" t="s">
        <v>118</v>
      </c>
      <c r="D48" s="91" t="s">
        <v>23</v>
      </c>
      <c r="E48" s="90" t="s">
        <v>22</v>
      </c>
      <c r="F48" s="89">
        <v>1</v>
      </c>
      <c r="G48" s="88"/>
      <c r="H48" s="87">
        <f>F48*G48</f>
        <v>0</v>
      </c>
      <c r="I48" s="86"/>
      <c r="J48" s="85"/>
      <c r="K48" s="85">
        <f>F48*J48</f>
        <v>0</v>
      </c>
      <c r="L48" s="84"/>
      <c r="M48" s="83"/>
      <c r="N48" s="71"/>
      <c r="O48" s="82"/>
    </row>
    <row r="49" spans="2:15" s="9" customFormat="1" ht="5.45" customHeight="1" thickBot="1" x14ac:dyDescent="0.25">
      <c r="B49" s="80"/>
      <c r="C49" s="78"/>
      <c r="D49" s="79"/>
      <c r="E49" s="78"/>
      <c r="F49" s="77"/>
      <c r="G49" s="76"/>
      <c r="H49" s="75"/>
      <c r="I49" s="73"/>
      <c r="J49" s="74"/>
      <c r="K49" s="74"/>
      <c r="L49" s="73"/>
      <c r="M49" s="72"/>
      <c r="N49" s="71"/>
    </row>
    <row r="50" spans="2:15" ht="12" customHeight="1" thickBot="1" x14ac:dyDescent="0.25">
      <c r="B50" s="5"/>
      <c r="C50" s="1"/>
      <c r="D50" s="1"/>
      <c r="F50" s="14"/>
      <c r="G50" s="1"/>
      <c r="H50" s="71"/>
      <c r="I50" s="71"/>
      <c r="J50" s="71"/>
      <c r="K50" s="71"/>
      <c r="L50" s="71"/>
      <c r="M50" s="71"/>
      <c r="N50" s="71"/>
      <c r="O50" s="71"/>
    </row>
    <row r="51" spans="2:15" ht="22.5" customHeight="1" thickBot="1" x14ac:dyDescent="0.25">
      <c r="B51" s="22"/>
      <c r="C51" s="24"/>
      <c r="D51" s="23" t="s">
        <v>21</v>
      </c>
      <c r="E51" s="22"/>
      <c r="F51" s="21"/>
      <c r="G51" s="20"/>
      <c r="H51" s="20"/>
      <c r="I51" s="70">
        <f>SUM(H12:H48)</f>
        <v>0</v>
      </c>
      <c r="J51" s="69"/>
      <c r="K51" s="69"/>
      <c r="L51" s="68">
        <f>SUM(K12:K49)</f>
        <v>0</v>
      </c>
      <c r="M51" s="67" t="s">
        <v>104</v>
      </c>
      <c r="O51" s="66"/>
    </row>
    <row r="52" spans="2:15" ht="22.5" customHeight="1" thickBot="1" x14ac:dyDescent="0.25">
      <c r="B52" s="5"/>
      <c r="C52" s="1"/>
      <c r="D52" s="1"/>
      <c r="F52" s="14"/>
      <c r="G52" s="1"/>
      <c r="H52" s="1"/>
      <c r="I52" s="1"/>
      <c r="J52" s="1"/>
      <c r="K52" s="1"/>
      <c r="L52" s="1"/>
      <c r="M52" s="1"/>
    </row>
    <row r="53" spans="2:15" ht="22.5" customHeight="1" x14ac:dyDescent="0.2">
      <c r="B53" s="63"/>
      <c r="C53" s="65"/>
      <c r="D53" s="64" t="s">
        <v>20</v>
      </c>
      <c r="E53" s="63"/>
      <c r="F53" s="62"/>
      <c r="G53" s="61"/>
      <c r="H53" s="61"/>
      <c r="I53" s="61"/>
      <c r="J53" s="60"/>
      <c r="K53" s="60"/>
      <c r="L53" s="60"/>
      <c r="M53" s="59"/>
    </row>
    <row r="54" spans="2:15" ht="22.5" customHeight="1" x14ac:dyDescent="0.2">
      <c r="B54" s="51"/>
      <c r="C54" s="53" t="s">
        <v>19</v>
      </c>
      <c r="D54" s="52" t="s">
        <v>18</v>
      </c>
      <c r="E54" s="51"/>
      <c r="F54" s="58"/>
      <c r="G54" s="45"/>
      <c r="H54" s="57"/>
      <c r="I54" s="56"/>
      <c r="J54" s="55"/>
      <c r="K54" s="55"/>
      <c r="L54" s="55"/>
      <c r="M54" s="54"/>
    </row>
    <row r="55" spans="2:15" ht="22.5" customHeight="1" x14ac:dyDescent="0.2">
      <c r="B55" s="51"/>
      <c r="C55" s="53" t="s">
        <v>17</v>
      </c>
      <c r="D55" s="52" t="s">
        <v>16</v>
      </c>
      <c r="E55" s="51"/>
      <c r="F55" s="29" t="s">
        <v>104</v>
      </c>
      <c r="G55" s="45"/>
      <c r="H55" s="45"/>
      <c r="I55" s="44"/>
      <c r="J55" s="43"/>
      <c r="K55" s="43"/>
      <c r="L55" s="43"/>
      <c r="M55" s="50"/>
    </row>
    <row r="56" spans="2:15" ht="22.5" customHeight="1" x14ac:dyDescent="0.2">
      <c r="B56" s="39"/>
      <c r="C56" s="41" t="s">
        <v>15</v>
      </c>
      <c r="D56" s="40" t="s">
        <v>14</v>
      </c>
      <c r="E56" s="39"/>
      <c r="F56" s="38"/>
      <c r="G56" s="37"/>
      <c r="H56" s="37"/>
      <c r="I56" s="36"/>
      <c r="J56" s="35"/>
      <c r="K56" s="35"/>
      <c r="L56" s="35"/>
      <c r="M56" s="34"/>
    </row>
    <row r="57" spans="2:15" ht="22.5" customHeight="1" x14ac:dyDescent="0.2">
      <c r="B57" s="51"/>
      <c r="C57" s="53" t="s">
        <v>13</v>
      </c>
      <c r="D57" s="52" t="s">
        <v>12</v>
      </c>
      <c r="E57" s="51"/>
      <c r="F57" s="29" t="s">
        <v>104</v>
      </c>
      <c r="G57" s="45"/>
      <c r="H57" s="45"/>
      <c r="I57" s="44"/>
      <c r="J57" s="43"/>
      <c r="K57" s="43"/>
      <c r="L57" s="43"/>
      <c r="M57" s="50"/>
    </row>
    <row r="58" spans="2:15" ht="22.5" customHeight="1" x14ac:dyDescent="0.2">
      <c r="B58" s="49"/>
      <c r="C58" s="48" t="s">
        <v>11</v>
      </c>
      <c r="D58" s="47" t="s">
        <v>10</v>
      </c>
      <c r="E58" s="46"/>
      <c r="F58" s="29" t="s">
        <v>104</v>
      </c>
      <c r="G58" s="45"/>
      <c r="H58" s="45"/>
      <c r="I58" s="44"/>
      <c r="J58" s="43"/>
      <c r="K58" s="43"/>
      <c r="L58" s="43"/>
      <c r="M58" s="42"/>
    </row>
    <row r="59" spans="2:15" ht="22.5" customHeight="1" x14ac:dyDescent="0.2">
      <c r="B59" s="39"/>
      <c r="C59" s="41" t="s">
        <v>9</v>
      </c>
      <c r="D59" s="40" t="s">
        <v>8</v>
      </c>
      <c r="E59" s="39"/>
      <c r="F59" s="38"/>
      <c r="G59" s="37"/>
      <c r="H59" s="37"/>
      <c r="I59" s="36"/>
      <c r="J59" s="35"/>
      <c r="K59" s="35"/>
      <c r="L59" s="35"/>
      <c r="M59" s="34"/>
    </row>
    <row r="60" spans="2:15" ht="22.5" customHeight="1" x14ac:dyDescent="0.2">
      <c r="B60" s="49"/>
      <c r="C60" s="48" t="s">
        <v>7</v>
      </c>
      <c r="D60" s="47" t="s">
        <v>6</v>
      </c>
      <c r="E60" s="46"/>
      <c r="F60" s="29" t="s">
        <v>104</v>
      </c>
      <c r="G60" s="45"/>
      <c r="H60" s="45"/>
      <c r="I60" s="44"/>
      <c r="J60" s="43"/>
      <c r="K60" s="43"/>
      <c r="L60" s="43"/>
      <c r="M60" s="42"/>
    </row>
    <row r="61" spans="2:15" ht="22.5" customHeight="1" x14ac:dyDescent="0.2">
      <c r="B61" s="39"/>
      <c r="C61" s="41" t="s">
        <v>5</v>
      </c>
      <c r="D61" s="40" t="s">
        <v>4</v>
      </c>
      <c r="E61" s="39"/>
      <c r="F61" s="38"/>
      <c r="G61" s="37"/>
      <c r="H61" s="37"/>
      <c r="I61" s="36"/>
      <c r="J61" s="35"/>
      <c r="K61" s="35"/>
      <c r="L61" s="35"/>
      <c r="M61" s="34"/>
    </row>
    <row r="62" spans="2:15" ht="22.5" customHeight="1" thickBot="1" x14ac:dyDescent="0.25">
      <c r="B62" s="33"/>
      <c r="C62" s="32" t="s">
        <v>3</v>
      </c>
      <c r="D62" s="31" t="s">
        <v>2</v>
      </c>
      <c r="E62" s="30"/>
      <c r="F62" s="29" t="s">
        <v>104</v>
      </c>
      <c r="G62" s="28"/>
      <c r="H62" s="28"/>
      <c r="I62" s="27"/>
      <c r="J62" s="26"/>
      <c r="K62" s="26"/>
      <c r="L62" s="26"/>
      <c r="M62" s="25"/>
      <c r="O62" s="5"/>
    </row>
    <row r="63" spans="2:15" ht="22.5" customHeight="1" thickBot="1" x14ac:dyDescent="0.25">
      <c r="B63" s="22"/>
      <c r="C63" s="24" t="s">
        <v>1</v>
      </c>
      <c r="D63" s="23" t="s">
        <v>0</v>
      </c>
      <c r="E63" s="22"/>
      <c r="F63" s="21"/>
      <c r="G63" s="20"/>
      <c r="H63" s="20"/>
      <c r="I63" s="19">
        <f>ROUNDUP(I61+I62,2)</f>
        <v>0</v>
      </c>
      <c r="J63" s="18"/>
      <c r="K63" s="18"/>
      <c r="L63" s="17">
        <f>ROUNDUP(L61+L62,2)</f>
        <v>0</v>
      </c>
      <c r="M63" s="16"/>
      <c r="O63" s="15"/>
    </row>
    <row r="64" spans="2:15" ht="15" customHeight="1" x14ac:dyDescent="0.2">
      <c r="B64" s="5"/>
      <c r="C64" s="1"/>
      <c r="D64" s="1"/>
      <c r="F64" s="14"/>
      <c r="G64" s="1"/>
      <c r="H64" s="1"/>
      <c r="I64" s="1"/>
      <c r="J64" s="1"/>
      <c r="K64" s="1"/>
      <c r="L64" s="1"/>
      <c r="M64" s="1"/>
    </row>
    <row r="65" spans="2:15" ht="15" customHeight="1" x14ac:dyDescent="0.2">
      <c r="B65" s="5"/>
      <c r="C65" s="1"/>
      <c r="D65" s="1"/>
      <c r="F65" s="14"/>
      <c r="G65" s="1"/>
      <c r="H65" s="1"/>
      <c r="I65" s="1"/>
      <c r="J65" s="10"/>
      <c r="K65" s="1"/>
      <c r="L65" s="1"/>
      <c r="M65" s="1"/>
    </row>
    <row r="66" spans="2:15" x14ac:dyDescent="0.25">
      <c r="H66" s="1"/>
      <c r="I66" s="1"/>
      <c r="J66" s="10"/>
      <c r="K66" s="1"/>
      <c r="L66" s="1"/>
      <c r="M66" s="1"/>
    </row>
    <row r="67" spans="2:15" ht="16.5" x14ac:dyDescent="0.3">
      <c r="H67" s="1"/>
      <c r="I67" s="1"/>
      <c r="J67" s="10"/>
      <c r="K67" s="1"/>
      <c r="L67" s="1"/>
      <c r="M67" s="1"/>
      <c r="O67" s="12"/>
    </row>
    <row r="68" spans="2:15" ht="16.5" x14ac:dyDescent="0.3">
      <c r="D68" s="13"/>
      <c r="H68" s="1"/>
      <c r="I68" s="1"/>
      <c r="J68" s="10"/>
      <c r="K68" s="1"/>
      <c r="L68" s="1"/>
      <c r="M68" s="1"/>
      <c r="O68" s="12"/>
    </row>
    <row r="69" spans="2:15" ht="16.5" x14ac:dyDescent="0.3">
      <c r="H69" s="1"/>
      <c r="I69" s="1"/>
      <c r="J69" s="10"/>
      <c r="K69" s="1"/>
      <c r="L69" s="1"/>
      <c r="M69" s="1"/>
      <c r="O69" s="12"/>
    </row>
    <row r="70" spans="2:15" x14ac:dyDescent="0.25">
      <c r="H70" s="1"/>
      <c r="I70" s="1"/>
      <c r="J70" s="10"/>
      <c r="K70" s="1"/>
      <c r="L70" s="1"/>
      <c r="M70" s="1"/>
    </row>
    <row r="71" spans="2:15" x14ac:dyDescent="0.25">
      <c r="H71" s="1"/>
      <c r="I71" s="1"/>
      <c r="J71" s="10"/>
      <c r="K71" s="1"/>
      <c r="L71" s="1"/>
      <c r="M71" s="1"/>
    </row>
    <row r="72" spans="2:15" x14ac:dyDescent="0.25">
      <c r="H72" s="1"/>
      <c r="I72" s="1"/>
      <c r="J72" s="10"/>
      <c r="K72" s="1"/>
      <c r="L72" s="1"/>
      <c r="M72" s="1"/>
      <c r="N72" s="11"/>
    </row>
    <row r="73" spans="2:15" x14ac:dyDescent="0.25">
      <c r="H73" s="1"/>
      <c r="I73" s="1"/>
      <c r="J73" s="10"/>
      <c r="K73" s="1"/>
      <c r="L73" s="1"/>
      <c r="M73" s="1"/>
    </row>
    <row r="74" spans="2:15" x14ac:dyDescent="0.25">
      <c r="H74" s="1"/>
      <c r="I74" s="1"/>
      <c r="J74" s="10"/>
      <c r="K74" s="1"/>
      <c r="L74" s="1"/>
      <c r="M74" s="1"/>
    </row>
    <row r="75" spans="2:15" x14ac:dyDescent="0.25">
      <c r="H75" s="1"/>
      <c r="I75" s="1"/>
      <c r="J75" s="10"/>
      <c r="K75" s="1"/>
      <c r="L75" s="1"/>
      <c r="M75" s="1"/>
    </row>
    <row r="76" spans="2:15" x14ac:dyDescent="0.25">
      <c r="H76" s="1"/>
      <c r="I76" s="1"/>
      <c r="J76" s="10"/>
      <c r="K76" s="1"/>
      <c r="L76" s="1"/>
      <c r="M76" s="1"/>
    </row>
    <row r="77" spans="2:15" x14ac:dyDescent="0.25">
      <c r="H77" s="1"/>
      <c r="I77" s="1"/>
      <c r="J77" s="10"/>
      <c r="K77" s="1"/>
      <c r="L77" s="1"/>
      <c r="M77" s="1"/>
    </row>
    <row r="78" spans="2:15" x14ac:dyDescent="0.25">
      <c r="H78" s="1"/>
      <c r="I78" s="1"/>
      <c r="J78" s="10"/>
      <c r="K78" s="1"/>
      <c r="L78" s="1"/>
      <c r="M78" s="1"/>
    </row>
    <row r="79" spans="2:15" x14ac:dyDescent="0.25">
      <c r="H79" s="1"/>
      <c r="I79" s="1"/>
      <c r="J79" s="10"/>
      <c r="K79" s="1"/>
      <c r="L79" s="1"/>
      <c r="M79" s="1"/>
    </row>
    <row r="80" spans="2:15" s="9" customFormat="1" x14ac:dyDescent="0.25">
      <c r="B80" s="8"/>
      <c r="C80" s="7"/>
      <c r="D80" s="6"/>
      <c r="E80" s="5"/>
      <c r="F80" s="4"/>
      <c r="G80" s="3"/>
      <c r="H80" s="1"/>
      <c r="I80" s="1"/>
      <c r="J80" s="10"/>
      <c r="K80" s="1"/>
      <c r="L80" s="1"/>
      <c r="M80" s="1"/>
    </row>
    <row r="81" spans="2:13" s="9" customFormat="1" x14ac:dyDescent="0.25">
      <c r="B81" s="8"/>
      <c r="C81" s="7"/>
      <c r="D81" s="6"/>
      <c r="E81" s="5"/>
      <c r="F81" s="4"/>
      <c r="G81" s="3"/>
      <c r="H81" s="2"/>
      <c r="I81" s="2"/>
      <c r="J81" s="1"/>
      <c r="K81" s="1"/>
      <c r="L81" s="1"/>
      <c r="M81" s="2"/>
    </row>
    <row r="82" spans="2:13" s="9" customFormat="1" x14ac:dyDescent="0.25">
      <c r="B82" s="8"/>
      <c r="C82" s="7"/>
      <c r="D82" s="6"/>
      <c r="E82" s="5"/>
      <c r="F82" s="4"/>
      <c r="G82" s="3"/>
      <c r="H82" s="2"/>
      <c r="I82" s="2"/>
      <c r="J82" s="1"/>
      <c r="K82" s="1"/>
      <c r="L82" s="1"/>
      <c r="M82" s="2"/>
    </row>
    <row r="83" spans="2:13" s="9" customFormat="1" x14ac:dyDescent="0.25">
      <c r="B83" s="8"/>
      <c r="C83" s="7"/>
      <c r="D83" s="6"/>
      <c r="E83" s="5"/>
      <c r="F83" s="4"/>
      <c r="G83" s="3"/>
      <c r="H83" s="2"/>
      <c r="I83" s="2"/>
      <c r="J83" s="1"/>
      <c r="K83" s="1"/>
      <c r="L83" s="1"/>
      <c r="M83" s="2"/>
    </row>
    <row r="84" spans="2:13" s="9" customFormat="1" x14ac:dyDescent="0.25">
      <c r="B84" s="8"/>
      <c r="C84" s="7"/>
      <c r="D84" s="6"/>
      <c r="E84" s="5"/>
      <c r="F84" s="4"/>
      <c r="G84" s="3"/>
      <c r="H84" s="2"/>
      <c r="I84" s="2"/>
      <c r="J84" s="1"/>
      <c r="K84" s="1"/>
      <c r="L84" s="1"/>
      <c r="M84" s="2"/>
    </row>
    <row r="85" spans="2:13" s="9" customFormat="1" x14ac:dyDescent="0.25">
      <c r="B85" s="8"/>
      <c r="C85" s="7"/>
      <c r="D85" s="6"/>
      <c r="E85" s="5"/>
      <c r="F85" s="4"/>
      <c r="G85" s="3"/>
      <c r="H85" s="2"/>
      <c r="I85" s="2"/>
      <c r="J85" s="1"/>
      <c r="K85" s="1"/>
      <c r="L85" s="1"/>
      <c r="M85" s="2"/>
    </row>
    <row r="86" spans="2:13" s="9" customFormat="1" x14ac:dyDescent="0.25">
      <c r="B86" s="8"/>
      <c r="C86" s="7"/>
      <c r="D86" s="6"/>
      <c r="E86" s="5"/>
      <c r="F86" s="4"/>
      <c r="G86" s="3"/>
      <c r="H86" s="2"/>
      <c r="I86" s="2"/>
      <c r="J86" s="1"/>
      <c r="K86" s="1"/>
      <c r="L86" s="1"/>
      <c r="M86" s="2"/>
    </row>
    <row r="87" spans="2:13" s="9" customFormat="1" x14ac:dyDescent="0.25">
      <c r="B87" s="8"/>
      <c r="C87" s="7"/>
      <c r="D87" s="6"/>
      <c r="E87" s="5"/>
      <c r="F87" s="4"/>
      <c r="G87" s="3"/>
      <c r="H87" s="2"/>
      <c r="I87" s="2"/>
      <c r="J87" s="1"/>
      <c r="K87" s="1"/>
      <c r="L87" s="1"/>
      <c r="M87" s="2"/>
    </row>
    <row r="88" spans="2:13" s="9" customFormat="1" x14ac:dyDescent="0.25">
      <c r="B88" s="8"/>
      <c r="C88" s="7"/>
      <c r="D88" s="6"/>
      <c r="E88" s="5"/>
      <c r="F88" s="4"/>
      <c r="G88" s="3"/>
      <c r="H88" s="2"/>
      <c r="I88" s="2"/>
      <c r="J88" s="1"/>
      <c r="K88" s="1"/>
      <c r="L88" s="1"/>
      <c r="M88" s="2"/>
    </row>
    <row r="89" spans="2:13" s="9" customFormat="1" x14ac:dyDescent="0.25">
      <c r="B89" s="8"/>
      <c r="C89" s="7"/>
      <c r="D89" s="6"/>
      <c r="E89" s="5"/>
      <c r="F89" s="4"/>
      <c r="G89" s="3"/>
      <c r="H89" s="2"/>
      <c r="I89" s="2"/>
      <c r="J89" s="1"/>
      <c r="K89" s="1"/>
      <c r="L89" s="1"/>
      <c r="M89" s="2"/>
    </row>
    <row r="90" spans="2:13" s="9" customFormat="1" x14ac:dyDescent="0.25">
      <c r="B90" s="8"/>
      <c r="C90" s="7"/>
      <c r="D90" s="6"/>
      <c r="E90" s="5"/>
      <c r="F90" s="4"/>
      <c r="G90" s="3"/>
      <c r="H90" s="2"/>
      <c r="I90" s="2"/>
      <c r="J90" s="1"/>
      <c r="K90" s="1"/>
      <c r="L90" s="1"/>
      <c r="M90" s="2"/>
    </row>
    <row r="91" spans="2:13" s="9" customFormat="1" x14ac:dyDescent="0.25">
      <c r="B91" s="8"/>
      <c r="C91" s="7"/>
      <c r="D91" s="6"/>
      <c r="E91" s="5"/>
      <c r="F91" s="4"/>
      <c r="G91" s="3"/>
      <c r="H91" s="2"/>
      <c r="I91" s="2"/>
      <c r="J91" s="1"/>
      <c r="K91" s="1"/>
      <c r="L91" s="1"/>
      <c r="M91" s="2"/>
    </row>
    <row r="92" spans="2:13" s="9" customFormat="1" x14ac:dyDescent="0.25">
      <c r="B92" s="8"/>
      <c r="C92" s="7"/>
      <c r="D92" s="6"/>
      <c r="E92" s="5"/>
      <c r="F92" s="4"/>
      <c r="G92" s="3"/>
      <c r="H92" s="2"/>
      <c r="I92" s="2"/>
      <c r="J92" s="1"/>
      <c r="K92" s="1"/>
      <c r="L92" s="1"/>
      <c r="M92" s="2"/>
    </row>
    <row r="93" spans="2:13" s="9" customFormat="1" x14ac:dyDescent="0.25">
      <c r="B93" s="8"/>
      <c r="C93" s="7"/>
      <c r="D93" s="6"/>
      <c r="E93" s="5"/>
      <c r="F93" s="4"/>
      <c r="G93" s="3"/>
      <c r="H93" s="2"/>
      <c r="I93" s="2"/>
      <c r="J93" s="1"/>
      <c r="K93" s="1"/>
      <c r="L93" s="1"/>
      <c r="M93" s="2"/>
    </row>
    <row r="94" spans="2:13" s="9" customFormat="1" x14ac:dyDescent="0.25">
      <c r="B94" s="8"/>
      <c r="C94" s="7"/>
      <c r="D94" s="6"/>
      <c r="E94" s="5"/>
      <c r="F94" s="4"/>
      <c r="G94" s="3"/>
      <c r="H94" s="2"/>
      <c r="I94" s="2"/>
      <c r="J94" s="1"/>
      <c r="K94" s="1"/>
      <c r="L94" s="1"/>
      <c r="M94" s="2"/>
    </row>
    <row r="95" spans="2:13" s="9" customFormat="1" x14ac:dyDescent="0.25">
      <c r="B95" s="8"/>
      <c r="C95" s="7"/>
      <c r="D95" s="6"/>
      <c r="E95" s="5"/>
      <c r="F95" s="4"/>
      <c r="G95" s="3"/>
      <c r="H95" s="2"/>
      <c r="I95" s="2"/>
      <c r="J95" s="1"/>
      <c r="K95" s="1"/>
      <c r="L95" s="1"/>
      <c r="M95" s="2"/>
    </row>
    <row r="96" spans="2:13" s="9" customFormat="1" x14ac:dyDescent="0.25">
      <c r="B96" s="8"/>
      <c r="C96" s="7"/>
      <c r="D96" s="6"/>
      <c r="E96" s="5"/>
      <c r="F96" s="4"/>
      <c r="G96" s="3"/>
      <c r="H96" s="2"/>
      <c r="I96" s="2"/>
      <c r="J96" s="1"/>
      <c r="K96" s="1"/>
      <c r="L96" s="1"/>
      <c r="M96" s="2"/>
    </row>
    <row r="97" spans="2:15" s="9" customFormat="1" x14ac:dyDescent="0.25">
      <c r="B97" s="8"/>
      <c r="C97" s="7"/>
      <c r="D97" s="6"/>
      <c r="E97" s="5"/>
      <c r="F97" s="4"/>
      <c r="G97" s="3"/>
      <c r="H97" s="2"/>
      <c r="I97" s="2"/>
      <c r="J97" s="1"/>
      <c r="K97" s="1"/>
      <c r="L97" s="1"/>
      <c r="M97" s="2"/>
    </row>
    <row r="98" spans="2:15" s="9" customFormat="1" x14ac:dyDescent="0.25">
      <c r="B98" s="8"/>
      <c r="C98" s="7"/>
      <c r="D98" s="6"/>
      <c r="E98" s="5"/>
      <c r="F98" s="4"/>
      <c r="G98" s="3"/>
      <c r="H98" s="2"/>
      <c r="I98" s="2"/>
      <c r="J98" s="1"/>
      <c r="K98" s="1"/>
      <c r="L98" s="1"/>
      <c r="M98" s="2"/>
    </row>
    <row r="99" spans="2:15" x14ac:dyDescent="0.25">
      <c r="J99" s="1"/>
      <c r="K99" s="1"/>
      <c r="L99" s="1"/>
      <c r="N99" s="9"/>
      <c r="O99" s="9"/>
    </row>
    <row r="100" spans="2:15" x14ac:dyDescent="0.25">
      <c r="J100" s="1"/>
      <c r="K100" s="1"/>
      <c r="L100" s="1"/>
      <c r="N100" s="9"/>
      <c r="O100" s="9"/>
    </row>
    <row r="101" spans="2:15" x14ac:dyDescent="0.25">
      <c r="N101" s="9"/>
      <c r="O101" s="9"/>
    </row>
    <row r="102" spans="2:15" x14ac:dyDescent="0.25">
      <c r="N102" s="9"/>
      <c r="O102" s="9"/>
    </row>
    <row r="103" spans="2:15" x14ac:dyDescent="0.25">
      <c r="N103" s="9"/>
      <c r="O103" s="9"/>
    </row>
    <row r="104" spans="2:15" x14ac:dyDescent="0.25">
      <c r="N104" s="9"/>
      <c r="O104" s="9"/>
    </row>
    <row r="105" spans="2:15" x14ac:dyDescent="0.25">
      <c r="N105" s="9"/>
      <c r="O105" s="9"/>
    </row>
    <row r="106" spans="2:15" x14ac:dyDescent="0.25">
      <c r="N106" s="9"/>
      <c r="O106" s="9"/>
    </row>
    <row r="107" spans="2:15" x14ac:dyDescent="0.25">
      <c r="N107" s="9"/>
      <c r="O107" s="9"/>
    </row>
    <row r="108" spans="2:15" x14ac:dyDescent="0.25">
      <c r="N108" s="9"/>
      <c r="O108" s="9"/>
    </row>
    <row r="109" spans="2:15" x14ac:dyDescent="0.25">
      <c r="N109" s="9"/>
      <c r="O109" s="9"/>
    </row>
    <row r="110" spans="2:15" x14ac:dyDescent="0.25">
      <c r="N110" s="9"/>
      <c r="O110" s="9"/>
    </row>
    <row r="111" spans="2:15" x14ac:dyDescent="0.25">
      <c r="N111" s="9"/>
      <c r="O111" s="9"/>
    </row>
    <row r="112" spans="2:15" x14ac:dyDescent="0.25">
      <c r="N112" s="9"/>
      <c r="O112" s="9"/>
    </row>
    <row r="113" spans="14:15" x14ac:dyDescent="0.25">
      <c r="N113" s="9"/>
      <c r="O113" s="9"/>
    </row>
    <row r="114" spans="14:15" x14ac:dyDescent="0.25">
      <c r="N114" s="9"/>
      <c r="O114" s="9"/>
    </row>
    <row r="115" spans="14:15" x14ac:dyDescent="0.25">
      <c r="N115" s="9"/>
      <c r="O115" s="9"/>
    </row>
    <row r="116" spans="14:15" x14ac:dyDescent="0.25">
      <c r="N116" s="9"/>
      <c r="O116" s="9"/>
    </row>
    <row r="117" spans="14:15" x14ac:dyDescent="0.25">
      <c r="N117" s="9"/>
      <c r="O117" s="9"/>
    </row>
    <row r="118" spans="14:15" x14ac:dyDescent="0.25">
      <c r="N118" s="9"/>
      <c r="O118" s="9"/>
    </row>
    <row r="119" spans="14:15" x14ac:dyDescent="0.25">
      <c r="N119" s="9"/>
      <c r="O119" s="9"/>
    </row>
    <row r="120" spans="14:15" x14ac:dyDescent="0.25">
      <c r="N120" s="9"/>
      <c r="O120" s="9"/>
    </row>
    <row r="121" spans="14:15" x14ac:dyDescent="0.25">
      <c r="N121" s="9"/>
      <c r="O121" s="9"/>
    </row>
    <row r="122" spans="14:15" x14ac:dyDescent="0.25">
      <c r="N122" s="9"/>
      <c r="O122" s="9"/>
    </row>
    <row r="123" spans="14:15" x14ac:dyDescent="0.25">
      <c r="N123" s="9"/>
      <c r="O123" s="9"/>
    </row>
    <row r="124" spans="14:15" x14ac:dyDescent="0.25">
      <c r="N124" s="9"/>
      <c r="O124" s="9"/>
    </row>
    <row r="125" spans="14:15" x14ac:dyDescent="0.25">
      <c r="N125" s="9"/>
      <c r="O125" s="9"/>
    </row>
    <row r="126" spans="14:15" x14ac:dyDescent="0.25">
      <c r="N126" s="9"/>
      <c r="O126" s="9"/>
    </row>
    <row r="127" spans="14:15" x14ac:dyDescent="0.25">
      <c r="N127" s="9"/>
      <c r="O127" s="9"/>
    </row>
    <row r="128" spans="14:15" x14ac:dyDescent="0.25">
      <c r="N128" s="9"/>
      <c r="O128" s="9"/>
    </row>
    <row r="129" spans="14:15" x14ac:dyDescent="0.25">
      <c r="N129" s="9"/>
      <c r="O129" s="9"/>
    </row>
    <row r="130" spans="14:15" x14ac:dyDescent="0.25">
      <c r="N130" s="9"/>
      <c r="O130" s="9"/>
    </row>
    <row r="131" spans="14:15" x14ac:dyDescent="0.25">
      <c r="N131" s="9"/>
      <c r="O131" s="9"/>
    </row>
    <row r="132" spans="14:15" x14ac:dyDescent="0.25">
      <c r="N132" s="9"/>
      <c r="O132" s="9"/>
    </row>
    <row r="133" spans="14:15" x14ac:dyDescent="0.25">
      <c r="N133" s="9"/>
      <c r="O133" s="9"/>
    </row>
    <row r="134" spans="14:15" x14ac:dyDescent="0.25">
      <c r="N134" s="9"/>
      <c r="O134" s="9"/>
    </row>
    <row r="135" spans="14:15" x14ac:dyDescent="0.25">
      <c r="N135" s="9"/>
      <c r="O135" s="9"/>
    </row>
    <row r="136" spans="14:15" x14ac:dyDescent="0.25">
      <c r="N136" s="9"/>
      <c r="O136" s="9"/>
    </row>
    <row r="137" spans="14:15" x14ac:dyDescent="0.25">
      <c r="N137" s="9"/>
      <c r="O137" s="9"/>
    </row>
    <row r="138" spans="14:15" x14ac:dyDescent="0.25">
      <c r="N138" s="9"/>
      <c r="O138" s="9"/>
    </row>
    <row r="139" spans="14:15" x14ac:dyDescent="0.25">
      <c r="N139" s="9"/>
      <c r="O139" s="9"/>
    </row>
    <row r="140" spans="14:15" x14ac:dyDescent="0.25">
      <c r="N140" s="9"/>
      <c r="O140" s="9"/>
    </row>
    <row r="141" spans="14:15" x14ac:dyDescent="0.25">
      <c r="N141" s="9"/>
      <c r="O141" s="9"/>
    </row>
    <row r="142" spans="14:15" x14ac:dyDescent="0.25">
      <c r="N142" s="9"/>
      <c r="O142" s="9"/>
    </row>
    <row r="143" spans="14:15" x14ac:dyDescent="0.25">
      <c r="N143" s="9"/>
      <c r="O143" s="9"/>
    </row>
    <row r="144" spans="14:15" x14ac:dyDescent="0.25">
      <c r="N144" s="9"/>
      <c r="O144" s="9"/>
    </row>
    <row r="145" spans="14:15" x14ac:dyDescent="0.25">
      <c r="N145" s="9"/>
      <c r="O145" s="9"/>
    </row>
    <row r="146" spans="14:15" x14ac:dyDescent="0.25">
      <c r="N146" s="9"/>
      <c r="O146" s="9"/>
    </row>
    <row r="147" spans="14:15" x14ac:dyDescent="0.25">
      <c r="N147" s="9"/>
      <c r="O147" s="9"/>
    </row>
    <row r="148" spans="14:15" x14ac:dyDescent="0.25">
      <c r="N148" s="9"/>
      <c r="O148" s="9"/>
    </row>
    <row r="149" spans="14:15" x14ac:dyDescent="0.25">
      <c r="N149" s="9"/>
      <c r="O149" s="9"/>
    </row>
    <row r="150" spans="14:15" x14ac:dyDescent="0.25">
      <c r="N150" s="9"/>
      <c r="O150" s="9"/>
    </row>
    <row r="151" spans="14:15" x14ac:dyDescent="0.25">
      <c r="N151" s="9"/>
      <c r="O151" s="9"/>
    </row>
    <row r="152" spans="14:15" x14ac:dyDescent="0.25">
      <c r="N152" s="9"/>
      <c r="O152" s="9"/>
    </row>
    <row r="153" spans="14:15" x14ac:dyDescent="0.25">
      <c r="N153" s="9"/>
      <c r="O153" s="9"/>
    </row>
    <row r="154" spans="14:15" x14ac:dyDescent="0.25">
      <c r="N154" s="9"/>
      <c r="O154" s="9"/>
    </row>
    <row r="155" spans="14:15" x14ac:dyDescent="0.25">
      <c r="N155" s="9"/>
      <c r="O155" s="9"/>
    </row>
    <row r="156" spans="14:15" x14ac:dyDescent="0.25">
      <c r="N156" s="9"/>
      <c r="O156" s="9"/>
    </row>
    <row r="157" spans="14:15" x14ac:dyDescent="0.25">
      <c r="N157" s="9"/>
      <c r="O157" s="9"/>
    </row>
  </sheetData>
  <mergeCells count="2">
    <mergeCell ref="B5:M5"/>
    <mergeCell ref="B7:M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2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6" ma:contentTypeDescription="Crear nuevo documento." ma:contentTypeScope="" ma:versionID="98fa99ba84173aa87baa72de72b0e49e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3ca5e8ab81ff9b0dc6c3d7167ea66319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f06dcc-b97c-4a2a-80c2-3d0e80358fd9}" ma:internalName="TaxCatchAll" ma:showField="CatchAllData" ma:web="c1428d5b-bef8-4476-b86e-8afaa56bd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9a36d7d-79d3-4057-96ac-6a3ae42b7a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2343B-6B13-4BDF-A0E4-0191355EF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24B1A-BBF3-4CFE-95F5-BEFB92973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8d5b-bef8-4476-b86e-8afaa56bd839"/>
    <ds:schemaRef ds:uri="799d7403-3b71-4291-b33b-1ca13d5c1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PC Tapiales</vt:lpstr>
      <vt:lpstr>'PC Tapiales'!_Toc17714530</vt:lpstr>
      <vt:lpstr>'PC Tapiales'!_Toc76557776</vt:lpstr>
      <vt:lpstr>'PC Tapiales'!Área_de_impresión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Toriggia</dc:creator>
  <cp:lastModifiedBy>Javier Castiglione</cp:lastModifiedBy>
  <dcterms:created xsi:type="dcterms:W3CDTF">2022-07-21T12:58:43Z</dcterms:created>
  <dcterms:modified xsi:type="dcterms:W3CDTF">2022-07-26T14:43:11Z</dcterms:modified>
</cp:coreProperties>
</file>